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ago\Desktop\akcja antyinflacja\"/>
    </mc:Choice>
  </mc:AlternateContent>
  <bookViews>
    <workbookView xWindow="0" yWindow="0" windowWidth="9396" windowHeight="9204" activeTab="6"/>
  </bookViews>
  <sheets>
    <sheet name="Koszty" sheetId="1" r:id="rId1"/>
    <sheet name="Przychody" sheetId="7" r:id="rId2"/>
    <sheet name="Stawka" sheetId="12" r:id="rId3"/>
    <sheet name="Cennik" sheetId="10" r:id="rId4"/>
    <sheet name="Podatki" sheetId="9" r:id="rId5"/>
    <sheet name="Inwestycje" sheetId="8" r:id="rId6"/>
    <sheet name="PODSUMOWANIE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3" l="1"/>
  <c r="E8" i="13"/>
  <c r="E6" i="13"/>
  <c r="E10" i="13" s="1"/>
  <c r="E7" i="13"/>
  <c r="D9" i="13"/>
  <c r="C9" i="13"/>
  <c r="H2" i="8"/>
  <c r="D8" i="13"/>
  <c r="C8" i="13"/>
  <c r="M4" i="9"/>
  <c r="M3" i="9"/>
  <c r="D7" i="13"/>
  <c r="C7" i="13"/>
  <c r="U9" i="7"/>
  <c r="T9" i="7"/>
  <c r="S9" i="7"/>
  <c r="R9" i="7"/>
  <c r="D6" i="13"/>
  <c r="C6" i="13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G14" i="8"/>
  <c r="G15" i="8"/>
  <c r="G16" i="8"/>
  <c r="G17" i="8"/>
  <c r="G18" i="8"/>
  <c r="G19" i="8"/>
  <c r="G20" i="8"/>
  <c r="G21" i="8"/>
  <c r="G22" i="8"/>
  <c r="G23" i="8"/>
  <c r="G24" i="8"/>
  <c r="G25" i="8"/>
  <c r="G7" i="8"/>
  <c r="G8" i="8"/>
  <c r="G9" i="8"/>
  <c r="G10" i="8"/>
  <c r="G11" i="8"/>
  <c r="G12" i="8"/>
  <c r="G13" i="8"/>
  <c r="G6" i="8"/>
  <c r="F6" i="8"/>
  <c r="K5" i="7"/>
  <c r="O5" i="7" s="1"/>
  <c r="K6" i="7"/>
  <c r="K7" i="7"/>
  <c r="O7" i="7" s="1"/>
  <c r="K8" i="7"/>
  <c r="K9" i="7"/>
  <c r="M9" i="7" s="1"/>
  <c r="K10" i="7"/>
  <c r="M10" i="7" s="1"/>
  <c r="K11" i="7"/>
  <c r="O11" i="7" s="1"/>
  <c r="K12" i="7"/>
  <c r="O12" i="7" s="1"/>
  <c r="K13" i="7"/>
  <c r="O13" i="7" s="1"/>
  <c r="K14" i="7"/>
  <c r="K15" i="7"/>
  <c r="M15" i="7" s="1"/>
  <c r="K16" i="7"/>
  <c r="O16" i="7" s="1"/>
  <c r="K17" i="7"/>
  <c r="M17" i="7" s="1"/>
  <c r="K18" i="7"/>
  <c r="M18" i="7" s="1"/>
  <c r="K19" i="7"/>
  <c r="M19" i="7" s="1"/>
  <c r="K20" i="7"/>
  <c r="O20" i="7" s="1"/>
  <c r="K21" i="7"/>
  <c r="O21" i="7" s="1"/>
  <c r="K22" i="7"/>
  <c r="K23" i="7"/>
  <c r="O23" i="7" s="1"/>
  <c r="K24" i="7"/>
  <c r="M24" i="7" s="1"/>
  <c r="K25" i="7"/>
  <c r="M25" i="7" s="1"/>
  <c r="K26" i="7"/>
  <c r="M26" i="7" s="1"/>
  <c r="K27" i="7"/>
  <c r="O27" i="7" s="1"/>
  <c r="K28" i="7"/>
  <c r="O28" i="7" s="1"/>
  <c r="K29" i="7"/>
  <c r="O29" i="7" s="1"/>
  <c r="K30" i="7"/>
  <c r="K31" i="7"/>
  <c r="M31" i="7" s="1"/>
  <c r="K32" i="7"/>
  <c r="O32" i="7" s="1"/>
  <c r="K33" i="7"/>
  <c r="M33" i="7" s="1"/>
  <c r="K34" i="7"/>
  <c r="M34" i="7" s="1"/>
  <c r="K35" i="7"/>
  <c r="O35" i="7" s="1"/>
  <c r="K36" i="7"/>
  <c r="O36" i="7" s="1"/>
  <c r="K37" i="7"/>
  <c r="O37" i="7" s="1"/>
  <c r="K38" i="7"/>
  <c r="K39" i="7"/>
  <c r="O39" i="7" s="1"/>
  <c r="K40" i="7"/>
  <c r="M40" i="7" s="1"/>
  <c r="K41" i="7"/>
  <c r="M41" i="7" s="1"/>
  <c r="K42" i="7"/>
  <c r="M42" i="7" s="1"/>
  <c r="K43" i="7"/>
  <c r="O43" i="7" s="1"/>
  <c r="K44" i="7"/>
  <c r="O44" i="7" s="1"/>
  <c r="K45" i="7"/>
  <c r="M45" i="7" s="1"/>
  <c r="K46" i="7"/>
  <c r="K47" i="7"/>
  <c r="M47" i="7" s="1"/>
  <c r="K48" i="7"/>
  <c r="O48" i="7" s="1"/>
  <c r="K49" i="7"/>
  <c r="M49" i="7" s="1"/>
  <c r="K50" i="7"/>
  <c r="M50" i="7" s="1"/>
  <c r="K51" i="7"/>
  <c r="M51" i="7" s="1"/>
  <c r="K52" i="7"/>
  <c r="O52" i="7" s="1"/>
  <c r="K53" i="7"/>
  <c r="O53" i="7" s="1"/>
  <c r="K54" i="7"/>
  <c r="K55" i="7"/>
  <c r="O55" i="7" s="1"/>
  <c r="K56" i="7"/>
  <c r="M56" i="7" s="1"/>
  <c r="K57" i="7"/>
  <c r="M57" i="7" s="1"/>
  <c r="K58" i="7"/>
  <c r="M58" i="7" s="1"/>
  <c r="K59" i="7"/>
  <c r="O59" i="7" s="1"/>
  <c r="K60" i="7"/>
  <c r="O60" i="7" s="1"/>
  <c r="K61" i="7"/>
  <c r="O61" i="7" s="1"/>
  <c r="K62" i="7"/>
  <c r="K63" i="7"/>
  <c r="M63" i="7" s="1"/>
  <c r="K64" i="7"/>
  <c r="O64" i="7" s="1"/>
  <c r="K65" i="7"/>
  <c r="M65" i="7" s="1"/>
  <c r="K66" i="7"/>
  <c r="M66" i="7" s="1"/>
  <c r="K67" i="7"/>
  <c r="O67" i="7" s="1"/>
  <c r="K68" i="7"/>
  <c r="O68" i="7" s="1"/>
  <c r="K69" i="7"/>
  <c r="O69" i="7" s="1"/>
  <c r="K70" i="7"/>
  <c r="K71" i="7"/>
  <c r="K72" i="7"/>
  <c r="K73" i="7"/>
  <c r="M73" i="7" s="1"/>
  <c r="K74" i="7"/>
  <c r="M74" i="7" s="1"/>
  <c r="K75" i="7"/>
  <c r="O75" i="7" s="1"/>
  <c r="K76" i="7"/>
  <c r="O76" i="7" s="1"/>
  <c r="K77" i="7"/>
  <c r="O77" i="7" s="1"/>
  <c r="K78" i="7"/>
  <c r="K79" i="7"/>
  <c r="K80" i="7"/>
  <c r="M80" i="7" s="1"/>
  <c r="K81" i="7"/>
  <c r="M81" i="7" s="1"/>
  <c r="K82" i="7"/>
  <c r="M82" i="7" s="1"/>
  <c r="K83" i="7"/>
  <c r="M83" i="7" s="1"/>
  <c r="K84" i="7"/>
  <c r="O84" i="7" s="1"/>
  <c r="K85" i="7"/>
  <c r="O85" i="7" s="1"/>
  <c r="K86" i="7"/>
  <c r="K4" i="7"/>
  <c r="O4" i="7" s="1"/>
  <c r="G4" i="12"/>
  <c r="J27" i="12"/>
  <c r="J28" i="12" s="1"/>
  <c r="J26" i="12"/>
  <c r="J25" i="12"/>
  <c r="I4" i="12"/>
  <c r="R4" i="1"/>
  <c r="Q4" i="1"/>
  <c r="P4" i="1"/>
  <c r="H4" i="12" s="1"/>
  <c r="O4" i="1"/>
  <c r="N4" i="1"/>
  <c r="M4" i="1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4" i="7"/>
  <c r="O6" i="7"/>
  <c r="O8" i="7"/>
  <c r="O9" i="7"/>
  <c r="O10" i="7"/>
  <c r="O14" i="7"/>
  <c r="O18" i="7"/>
  <c r="O22" i="7"/>
  <c r="O25" i="7"/>
  <c r="O26" i="7"/>
  <c r="O30" i="7"/>
  <c r="O38" i="7"/>
  <c r="O41" i="7"/>
  <c r="O42" i="7"/>
  <c r="O46" i="7"/>
  <c r="O54" i="7"/>
  <c r="O56" i="7"/>
  <c r="O57" i="7"/>
  <c r="O58" i="7"/>
  <c r="O62" i="7"/>
  <c r="O70" i="7"/>
  <c r="O71" i="7"/>
  <c r="O72" i="7"/>
  <c r="O74" i="7"/>
  <c r="O78" i="7"/>
  <c r="O79" i="7"/>
  <c r="O82" i="7"/>
  <c r="O86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4" i="7"/>
  <c r="M6" i="7"/>
  <c r="M8" i="7"/>
  <c r="M14" i="7"/>
  <c r="M22" i="7"/>
  <c r="M30" i="7"/>
  <c r="M38" i="7"/>
  <c r="M46" i="7"/>
  <c r="M48" i="7"/>
  <c r="M54" i="7"/>
  <c r="M62" i="7"/>
  <c r="M70" i="7"/>
  <c r="M71" i="7"/>
  <c r="M72" i="7"/>
  <c r="M78" i="7"/>
  <c r="M79" i="7"/>
  <c r="M86" i="7"/>
  <c r="M4" i="7"/>
  <c r="N25" i="1"/>
  <c r="O25" i="1"/>
  <c r="P25" i="1"/>
  <c r="Q25" i="1"/>
  <c r="R25" i="1"/>
  <c r="M25" i="1"/>
  <c r="M20" i="1"/>
  <c r="N15" i="1"/>
  <c r="O15" i="1"/>
  <c r="P15" i="1"/>
  <c r="Q15" i="1"/>
  <c r="R15" i="1"/>
  <c r="M15" i="1"/>
  <c r="R10" i="1"/>
  <c r="Q10" i="1"/>
  <c r="P10" i="1"/>
  <c r="O10" i="1"/>
  <c r="N10" i="1"/>
  <c r="M10" i="1"/>
  <c r="R20" i="1"/>
  <c r="Q20" i="1"/>
  <c r="P20" i="1"/>
  <c r="O20" i="1"/>
  <c r="N20" i="1"/>
  <c r="E9" i="13" l="1"/>
  <c r="M16" i="7"/>
  <c r="O40" i="7"/>
  <c r="O24" i="7"/>
  <c r="M75" i="7"/>
  <c r="O83" i="7"/>
  <c r="O73" i="7"/>
  <c r="O81" i="7"/>
  <c r="O80" i="7"/>
  <c r="M64" i="7"/>
  <c r="M32" i="7"/>
  <c r="O66" i="7"/>
  <c r="T32" i="7" s="1"/>
  <c r="O50" i="7"/>
  <c r="O34" i="7"/>
  <c r="O65" i="7"/>
  <c r="O49" i="7"/>
  <c r="O33" i="7"/>
  <c r="O17" i="7"/>
  <c r="M59" i="7"/>
  <c r="M43" i="7"/>
  <c r="M27" i="7"/>
  <c r="M11" i="7"/>
  <c r="O63" i="7"/>
  <c r="O51" i="7"/>
  <c r="O31" i="7"/>
  <c r="T22" i="7" s="1"/>
  <c r="O19" i="7"/>
  <c r="M55" i="7"/>
  <c r="M39" i="7"/>
  <c r="M23" i="7"/>
  <c r="M7" i="7"/>
  <c r="M67" i="7"/>
  <c r="M35" i="7"/>
  <c r="O47" i="7"/>
  <c r="O15" i="7"/>
  <c r="M61" i="7"/>
  <c r="M37" i="7"/>
  <c r="M5" i="7"/>
  <c r="M84" i="7"/>
  <c r="M76" i="7"/>
  <c r="M68" i="7"/>
  <c r="M60" i="7"/>
  <c r="M52" i="7"/>
  <c r="M44" i="7"/>
  <c r="M36" i="7"/>
  <c r="M28" i="7"/>
  <c r="M20" i="7"/>
  <c r="M12" i="7"/>
  <c r="M77" i="7"/>
  <c r="M29" i="7"/>
  <c r="M85" i="7"/>
  <c r="M21" i="7"/>
  <c r="M69" i="7"/>
  <c r="M53" i="7"/>
  <c r="M13" i="7"/>
  <c r="O45" i="7"/>
  <c r="J4" i="12"/>
  <c r="J29" i="12"/>
  <c r="S4" i="7"/>
  <c r="S32" i="7"/>
  <c r="U32" i="7"/>
  <c r="U22" i="7"/>
  <c r="S22" i="7"/>
  <c r="U17" i="7"/>
  <c r="U27" i="7"/>
  <c r="U4" i="7"/>
  <c r="S17" i="7"/>
  <c r="G33" i="12" l="1"/>
  <c r="C5" i="10" s="1"/>
  <c r="C8" i="10" s="1"/>
  <c r="C13" i="10" s="1"/>
  <c r="D14" i="10" s="1"/>
  <c r="T4" i="7"/>
  <c r="R27" i="7"/>
  <c r="T27" i="7"/>
  <c r="S27" i="7"/>
  <c r="R22" i="7"/>
  <c r="R17" i="7"/>
  <c r="R32" i="7"/>
  <c r="T17" i="7"/>
  <c r="R4" i="7"/>
  <c r="C20" i="10" l="1"/>
</calcChain>
</file>

<file path=xl/sharedStrings.xml><?xml version="1.0" encoding="utf-8"?>
<sst xmlns="http://schemas.openxmlformats.org/spreadsheetml/2006/main" count="286" uniqueCount="149">
  <si>
    <t>Koszt miesieczny</t>
  </si>
  <si>
    <t>Koszt roczny</t>
  </si>
  <si>
    <t>Dlaczego ważne?</t>
  </si>
  <si>
    <t>Koszt</t>
  </si>
  <si>
    <t>NARZĘDZIA</t>
  </si>
  <si>
    <t>DELEGOWANE ZADANIA</t>
  </si>
  <si>
    <t>ZAKUPY</t>
  </si>
  <si>
    <t>INNE KOSZTY</t>
  </si>
  <si>
    <t>Koszt zmianach</t>
  </si>
  <si>
    <t>Netto</t>
  </si>
  <si>
    <t>Brutto</t>
  </si>
  <si>
    <t>DELEGOWANIE</t>
  </si>
  <si>
    <t>Oferta</t>
  </si>
  <si>
    <t>USŁUGI</t>
  </si>
  <si>
    <t>PRODUKTY</t>
  </si>
  <si>
    <t>Zyski roczne</t>
  </si>
  <si>
    <t>AFILIACJE</t>
  </si>
  <si>
    <t>INNE</t>
  </si>
  <si>
    <t>Zyski miesięczne</t>
  </si>
  <si>
    <t>Sprzedaż roczna</t>
  </si>
  <si>
    <t>Sprzedaż miesięczna</t>
  </si>
  <si>
    <t>Cena 1 szt.</t>
  </si>
  <si>
    <t>Całkowity koszt sztuki</t>
  </si>
  <si>
    <t>Całkowita cena produktu</t>
  </si>
  <si>
    <t>Rachunki za media</t>
  </si>
  <si>
    <t>Jedzenie</t>
  </si>
  <si>
    <t>Wiedza i edukacja</t>
  </si>
  <si>
    <t>Rozrywka</t>
  </si>
  <si>
    <t>ZUS</t>
  </si>
  <si>
    <t>Oprogramowanie</t>
  </si>
  <si>
    <t>Materiały biurowe</t>
  </si>
  <si>
    <t>Fundusz chorobowy</t>
  </si>
  <si>
    <t>PRYWATNE</t>
  </si>
  <si>
    <t>Koszty</t>
  </si>
  <si>
    <t>Mieszkanie (czynsz, wynajem)</t>
  </si>
  <si>
    <t>Zakupy bieżące</t>
  </si>
  <si>
    <t>Koszty prywatne</t>
  </si>
  <si>
    <t>Koszty firmowe</t>
  </si>
  <si>
    <t>OSZCZĘDNOŚCI</t>
  </si>
  <si>
    <t>Poduszka finansowa</t>
  </si>
  <si>
    <t>Emerytura</t>
  </si>
  <si>
    <t>Edukacja i rozwój</t>
  </si>
  <si>
    <t>Wakacje</t>
  </si>
  <si>
    <t>Ile miesięcznie chcesz odłożyć na:</t>
  </si>
  <si>
    <t>Oszczędności</t>
  </si>
  <si>
    <t>Koszt miesięczny</t>
  </si>
  <si>
    <t>Suma</t>
  </si>
  <si>
    <t>Odzież</t>
  </si>
  <si>
    <t>Ubezpieczenia</t>
  </si>
  <si>
    <t>Zdrowie i uroda</t>
  </si>
  <si>
    <t>Biuro (czynsz, wynajem)</t>
  </si>
  <si>
    <t>Media</t>
  </si>
  <si>
    <t>Internet, telefon</t>
  </si>
  <si>
    <t>Prasa branżowa</t>
  </si>
  <si>
    <t>Sprzęt potrzebny do pracy</t>
  </si>
  <si>
    <t>Hosting, domena</t>
  </si>
  <si>
    <t>Reklama</t>
  </si>
  <si>
    <t>Utrzymanie samochodu</t>
  </si>
  <si>
    <t>Ile godzin chcesz pracować dziennie?</t>
  </si>
  <si>
    <t>np. odpisywanie na maile, poszukiwanie klientów, rozliczanie rachunków itd.</t>
  </si>
  <si>
    <t>Ile dni w miesiącu będziesz pracować?</t>
  </si>
  <si>
    <t>Ile dni w roku planujesz urlopu?</t>
  </si>
  <si>
    <t>Liczba godzin pracy w miesiącu</t>
  </si>
  <si>
    <t>Liczba godzin pracy na urlopie</t>
  </si>
  <si>
    <t>Średnia liczba godzin urlopu na miesiąc</t>
  </si>
  <si>
    <t>Średnia liczba rzeczywistej pracy na miesiąc</t>
  </si>
  <si>
    <t>PODSUMOWANIE</t>
  </si>
  <si>
    <t>Inwestycje</t>
  </si>
  <si>
    <t>Liczba godzin płatnej pracy w miesiącu</t>
  </si>
  <si>
    <t>Ile godzin dziennie poświęcasz na nie płatną pracę?</t>
  </si>
  <si>
    <t>Twoja MINIMALNA stawka godzinowa to:</t>
  </si>
  <si>
    <t>Jakie pole do negocjacji chcesz dać klientom? (w %)</t>
  </si>
  <si>
    <t>Jest to MINIMALNA stawka pokrywająca koszty oraz planowane oszczędności</t>
  </si>
  <si>
    <t>Warto spojrzeć dodatkowo, jakie stawki są na rynku w Twojej branży i w razie potrzeby podwyższyć ją</t>
  </si>
  <si>
    <r>
      <t xml:space="preserve">Aby edytować plik, należy wybrać z menu </t>
    </r>
    <r>
      <rPr>
        <b/>
        <sz val="12"/>
        <color theme="1"/>
        <rFont val="Calibri"/>
        <family val="2"/>
        <charset val="238"/>
        <scheme val="minor"/>
      </rPr>
      <t xml:space="preserve">Plik </t>
    </r>
    <r>
      <rPr>
        <sz val="12"/>
        <color theme="1"/>
        <rFont val="Calibri"/>
        <family val="2"/>
        <charset val="238"/>
        <scheme val="minor"/>
      </rPr>
      <t>i:</t>
    </r>
  </si>
  <si>
    <r>
      <t>-</t>
    </r>
    <r>
      <rPr>
        <b/>
        <sz val="12"/>
        <color theme="1"/>
        <rFont val="Calibri"/>
        <family val="2"/>
        <charset val="238"/>
        <scheme val="minor"/>
      </rPr>
      <t>Utwórz kopię...</t>
    </r>
    <r>
      <rPr>
        <sz val="12"/>
        <color theme="1"/>
        <rFont val="Calibri"/>
        <family val="2"/>
        <charset val="238"/>
        <scheme val="minor"/>
      </rPr>
      <t xml:space="preserve"> (w celu edycji na własnym dysku google) lub</t>
    </r>
  </si>
  <si>
    <r>
      <t>-</t>
    </r>
    <r>
      <rPr>
        <b/>
        <sz val="12"/>
        <color theme="1"/>
        <rFont val="Calibri"/>
        <family val="2"/>
        <charset val="238"/>
        <scheme val="minor"/>
      </rPr>
      <t>Pobierz jako</t>
    </r>
    <r>
      <rPr>
        <sz val="12"/>
        <color theme="1"/>
        <rFont val="Calibri"/>
        <family val="2"/>
        <charset val="238"/>
        <scheme val="minor"/>
      </rPr>
      <t xml:space="preserve"> &gt; </t>
    </r>
    <r>
      <rPr>
        <b/>
        <sz val="12"/>
        <color theme="1"/>
        <rFont val="Calibri"/>
        <family val="2"/>
        <charset val="238"/>
        <scheme val="minor"/>
      </rPr>
      <t xml:space="preserve">Microsoft Excel </t>
    </r>
    <r>
      <rPr>
        <sz val="12"/>
        <color theme="1"/>
        <rFont val="Calibri"/>
        <family val="2"/>
        <charset val="238"/>
        <scheme val="minor"/>
      </rPr>
      <t>(w celu edycji w Excelu na dysku lokalnym)</t>
    </r>
  </si>
  <si>
    <t>Koszt 1 szt.</t>
  </si>
  <si>
    <t>% podatku VAT</t>
  </si>
  <si>
    <t>% podatku dochodowego</t>
  </si>
  <si>
    <t>TAK</t>
  </si>
  <si>
    <t>NIE</t>
  </si>
  <si>
    <t>Zaksięgowany?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</si>
  <si>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</si>
  <si>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</si>
  <si>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</si>
  <si>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</si>
  <si>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</si>
  <si>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</si>
  <si>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</si>
  <si>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</si>
  <si>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</si>
  <si>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</si>
  <si>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</si>
  <si>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</si>
  <si>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KOSZTY MIESIĘCZNE</t>
  </si>
  <si>
    <t>KOSZTY ROCZNE</t>
  </si>
  <si>
    <t>* Wynagrodzenie, które zapłacisz kontrahentowi/pracownikowi lub sobie</t>
  </si>
  <si>
    <t>KALKULATOR CEN PRODUKTU I USŁUGI</t>
  </si>
  <si>
    <t>NAZWA PRODUKTU</t>
  </si>
  <si>
    <t>Marża produktu (%) ***</t>
  </si>
  <si>
    <t>Stawka za godzinę *</t>
  </si>
  <si>
    <t>Inne koszty jednostkowe</t>
  </si>
  <si>
    <t>Podatek VAT</t>
  </si>
  <si>
    <t>Podatek dochodowy</t>
  </si>
  <si>
    <t>*** Ile chcesz zarobić % na sztuce</t>
  </si>
  <si>
    <t>Czas realizacji (liczba godzin)</t>
  </si>
  <si>
    <t>Koszt materiałów dla 1 szt.</t>
  </si>
  <si>
    <t>Koszt opakowania 1 szt.</t>
  </si>
  <si>
    <t xml:space="preserve">Koszt jednostkowej produkcji </t>
  </si>
  <si>
    <t>% zwrotu (w skali roku)</t>
  </si>
  <si>
    <t>Zainwestowany kapitał</t>
  </si>
  <si>
    <t>BEZPIECZEŃSTWO</t>
  </si>
  <si>
    <t>RYZYKOWNA</t>
  </si>
  <si>
    <t>Konto oszczędnościowe</t>
  </si>
  <si>
    <t>Lokaty dla nowych środków</t>
  </si>
  <si>
    <t>Lokaty krótko i długoterminowe</t>
  </si>
  <si>
    <t>Obligacje skarbowe</t>
  </si>
  <si>
    <t>Inwestycja w swój biznes</t>
  </si>
  <si>
    <t>Złoto</t>
  </si>
  <si>
    <t>Nieruchomości</t>
  </si>
  <si>
    <t>NISKIEGO RYZYKA</t>
  </si>
  <si>
    <t>WIĄŻE SIĘ Z RYZYKIEM</t>
  </si>
  <si>
    <t>Fundusze inwestycyjne</t>
  </si>
  <si>
    <t>RYZYKOWNE</t>
  </si>
  <si>
    <t>Zysk (w skali roku)</t>
  </si>
  <si>
    <t>Zysk (w czasie trwania)</t>
  </si>
  <si>
    <t>Czas trwania (miesiące)</t>
  </si>
  <si>
    <t>Dobra inwestycja?</t>
  </si>
  <si>
    <t>To tylko przykłady inwestycji, które sama wykorzystuję. Pamiętaj! To nie jest porada finansowa. Przejrzyj swoje możliwości inwestycyjne i podejmij własną decyzję, jak zabezpieczyć swój kapitał.</t>
  </si>
  <si>
    <t>MOŻLIWOŚCI INWESTYCYJNE</t>
  </si>
  <si>
    <t>AKTUALNIE / MIESIĄC</t>
  </si>
  <si>
    <t>PLANOWANE / MIESIĄC</t>
  </si>
  <si>
    <t>AKTUALNE</t>
  </si>
  <si>
    <t>PLANOWANE</t>
  </si>
  <si>
    <t>KOSZTY (brutto)</t>
  </si>
  <si>
    <t>PRZYCHODY (netto)</t>
  </si>
  <si>
    <t xml:space="preserve">PODATKI </t>
  </si>
  <si>
    <t>Aktualne</t>
  </si>
  <si>
    <t>Planowane</t>
  </si>
  <si>
    <t>ŚR. MIESIĘCZNIE</t>
  </si>
  <si>
    <t>INWESTYCJE (zysk roczny)</t>
  </si>
  <si>
    <t>PODATKI (średnie)</t>
  </si>
  <si>
    <t>PLANOWANE ZYSKI ROCZNE</t>
  </si>
  <si>
    <t xml:space="preserve"> ROCZNE ZYSKI</t>
  </si>
  <si>
    <t>Planowane inwestycje</t>
  </si>
  <si>
    <t>RÓŻNICA</t>
  </si>
  <si>
    <t>ZYSK MIESIĘCZNY</t>
  </si>
  <si>
    <t>ZYSK ROCZNY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</si>
</sst>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.00\ _z_ł"/>
    <numFmt numFmtId="170" formatCode="0.0%"/>
    <numFmt numFmtId="171" formatCode="#,##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Open Sans"/>
      <family val="2"/>
      <charset val="238"/>
    </font>
    <font>
      <b/>
      <sz val="11"/>
      <color theme="1"/>
      <name val="Open Sans"/>
      <family val="2"/>
      <charset val="238"/>
    </font>
    <font>
      <sz val="11"/>
      <color theme="1"/>
      <name val="Open Sans"/>
      <family val="2"/>
      <charset val="238"/>
    </font>
    <font>
      <sz val="12"/>
      <color theme="1"/>
      <name val="Open Sans"/>
      <family val="2"/>
      <charset val="238"/>
    </font>
    <font>
      <sz val="11"/>
      <name val="Open Sans"/>
      <family val="2"/>
      <charset val="238"/>
    </font>
    <font>
      <sz val="11"/>
      <color theme="1" tint="0.249977111117893"/>
      <name val="Open Sans"/>
      <family val="2"/>
      <charset val="238"/>
    </font>
    <font>
      <sz val="10"/>
      <color theme="1" tint="0.34998626667073579"/>
      <name val="Open Sans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0"/>
      <color theme="0"/>
      <name val="Open Sans"/>
      <family val="2"/>
      <charset val="238"/>
    </font>
    <font>
      <b/>
      <sz val="20"/>
      <color theme="1"/>
      <name val="Open Sans"/>
      <family val="2"/>
      <charset val="238"/>
    </font>
    <font>
      <sz val="11"/>
      <color rgb="FF565655"/>
      <name val="Calibri"/>
      <family val="2"/>
      <charset val="238"/>
      <scheme val="minor"/>
    </font>
    <font>
      <b/>
      <sz val="14"/>
      <color theme="1"/>
      <name val="Open Sans"/>
      <family val="2"/>
      <charset val="238"/>
    </font>
    <font>
      <b/>
      <sz val="11"/>
      <name val="Open Sans"/>
      <family val="2"/>
      <charset val="238"/>
    </font>
    <font>
      <b/>
      <sz val="18"/>
      <color theme="1"/>
      <name val="Open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6CDC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1" fillId="2" borderId="3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1" xfId="0" applyFont="1" applyBorder="1"/>
    <xf numFmtId="0" fontId="1" fillId="2" borderId="4" xfId="0" applyFont="1" applyFill="1" applyBorder="1" applyAlignment="1">
      <alignment horizontal="center" vertical="center" textRotation="90"/>
    </xf>
    <xf numFmtId="0" fontId="10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65" fontId="3" fillId="4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4" fontId="3" fillId="4" borderId="1" xfId="0" applyNumberFormat="1" applyFont="1" applyFill="1" applyBorder="1" applyAlignment="1">
      <alignment wrapText="1"/>
    </xf>
    <xf numFmtId="0" fontId="15" fillId="0" borderId="0" xfId="0" applyFont="1"/>
    <xf numFmtId="164" fontId="0" fillId="0" borderId="1" xfId="0" applyNumberFormat="1" applyBorder="1"/>
    <xf numFmtId="164" fontId="14" fillId="4" borderId="1" xfId="0" applyNumberFormat="1" applyFont="1" applyFill="1" applyBorder="1" applyAlignment="1">
      <alignment wrapText="1"/>
    </xf>
    <xf numFmtId="10" fontId="3" fillId="4" borderId="1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8" fillId="0" borderId="1" xfId="0" applyFont="1" applyFill="1" applyBorder="1"/>
    <xf numFmtId="0" fontId="17" fillId="0" borderId="1" xfId="0" applyFont="1" applyFill="1" applyBorder="1" applyAlignment="1">
      <alignment vertical="center" textRotation="90"/>
    </xf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vertical="center" textRotation="90" wrapText="1"/>
    </xf>
    <xf numFmtId="164" fontId="2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wrapText="1"/>
    </xf>
    <xf numFmtId="170" fontId="3" fillId="4" borderId="1" xfId="0" applyNumberFormat="1" applyFont="1" applyFill="1" applyBorder="1" applyAlignment="1">
      <alignment wrapText="1"/>
    </xf>
    <xf numFmtId="0" fontId="0" fillId="0" borderId="5" xfId="0" applyBorder="1"/>
    <xf numFmtId="0" fontId="7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wrapText="1"/>
    </xf>
    <xf numFmtId="164" fontId="18" fillId="4" borderId="1" xfId="0" applyNumberFormat="1" applyFont="1" applyFill="1" applyBorder="1" applyAlignment="1">
      <alignment horizontal="right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wrapText="1"/>
    </xf>
    <xf numFmtId="0" fontId="0" fillId="0" borderId="6" xfId="0" applyBorder="1"/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9" fontId="3" fillId="4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center"/>
    </xf>
    <xf numFmtId="171" fontId="16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5F5F5"/>
      <color rgb="FF26C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4"/>
  <sheetViews>
    <sheetView topLeftCell="B1" zoomScaleNormal="100" workbookViewId="0">
      <selection activeCell="G12" sqref="G12"/>
    </sheetView>
  </sheetViews>
  <sheetFormatPr defaultRowHeight="14.4" x14ac:dyDescent="0.3"/>
  <cols>
    <col min="1" max="1" width="4.109375" style="2" customWidth="1"/>
    <col min="2" max="2" width="9" style="3" bestFit="1" customWidth="1"/>
    <col min="3" max="3" width="36" style="3" customWidth="1"/>
    <col min="4" max="4" width="24.5546875" style="3" customWidth="1"/>
    <col min="5" max="5" width="20.88671875" style="3" customWidth="1"/>
    <col min="6" max="6" width="13.77734375" style="3" customWidth="1"/>
    <col min="7" max="11" width="13.77734375" style="2" customWidth="1"/>
    <col min="12" max="12" width="8.88671875" style="2"/>
    <col min="13" max="18" width="12.77734375" style="2" customWidth="1"/>
    <col min="19" max="16384" width="8.88671875" style="2"/>
  </cols>
  <sheetData>
    <row r="1" spans="2:19" x14ac:dyDescent="0.3">
      <c r="B1" s="7"/>
      <c r="C1" s="7"/>
      <c r="D1" s="7"/>
      <c r="E1" s="7"/>
      <c r="F1" s="7"/>
      <c r="G1" s="6"/>
      <c r="H1" s="6"/>
      <c r="I1" s="6"/>
      <c r="J1" s="6"/>
      <c r="K1" s="6"/>
    </row>
    <row r="2" spans="2:19" ht="23.4" customHeight="1" x14ac:dyDescent="0.3">
      <c r="B2" s="7"/>
      <c r="C2" s="17" t="s">
        <v>3</v>
      </c>
      <c r="D2" s="16" t="s">
        <v>128</v>
      </c>
      <c r="E2" s="16" t="s">
        <v>2</v>
      </c>
      <c r="F2" s="23" t="s">
        <v>1</v>
      </c>
      <c r="G2" s="23"/>
      <c r="H2" s="23" t="s">
        <v>45</v>
      </c>
      <c r="I2" s="23"/>
      <c r="J2" s="23" t="s">
        <v>8</v>
      </c>
      <c r="K2" s="23"/>
      <c r="L2" s="59"/>
      <c r="M2" s="23" t="s">
        <v>1</v>
      </c>
      <c r="N2" s="23"/>
      <c r="O2" s="23" t="s">
        <v>45</v>
      </c>
      <c r="P2" s="23"/>
      <c r="Q2" s="23" t="s">
        <v>8</v>
      </c>
      <c r="R2" s="23"/>
      <c r="S2" s="3"/>
    </row>
    <row r="3" spans="2:19" ht="17.399999999999999" customHeight="1" x14ac:dyDescent="0.3">
      <c r="C3" s="21"/>
      <c r="D3" s="22"/>
      <c r="E3" s="22"/>
      <c r="F3" s="52" t="s">
        <v>9</v>
      </c>
      <c r="G3" s="57" t="s">
        <v>10</v>
      </c>
      <c r="H3" s="52" t="s">
        <v>9</v>
      </c>
      <c r="I3" s="57" t="s">
        <v>10</v>
      </c>
      <c r="J3" s="52" t="s">
        <v>9</v>
      </c>
      <c r="K3" s="57" t="s">
        <v>10</v>
      </c>
      <c r="L3" s="59"/>
      <c r="M3" s="52" t="s">
        <v>9</v>
      </c>
      <c r="N3" s="57" t="s">
        <v>10</v>
      </c>
      <c r="O3" s="52" t="s">
        <v>9</v>
      </c>
      <c r="P3" s="57" t="s">
        <v>10</v>
      </c>
      <c r="Q3" s="52" t="s">
        <v>9</v>
      </c>
      <c r="R3" s="57" t="s">
        <v>10</v>
      </c>
      <c r="S3" s="3"/>
    </row>
    <row r="4" spans="2:19" ht="15.6" x14ac:dyDescent="0.35">
      <c r="B4" s="8" t="s">
        <v>4</v>
      </c>
      <c r="C4" s="25" t="s">
        <v>29</v>
      </c>
      <c r="D4" s="25"/>
      <c r="E4" s="25"/>
      <c r="F4" s="34"/>
      <c r="G4" s="34"/>
      <c r="H4" s="34"/>
      <c r="I4" s="34"/>
      <c r="J4" s="34"/>
      <c r="K4" s="34"/>
      <c r="L4" s="51"/>
      <c r="M4" s="58">
        <f>SUM(F:F)</f>
        <v>0</v>
      </c>
      <c r="N4" s="58">
        <f>SUM(G:G)</f>
        <v>0</v>
      </c>
      <c r="O4" s="58">
        <f>SUM(H:H)</f>
        <v>0</v>
      </c>
      <c r="P4" s="58">
        <f>SUM(I:I)</f>
        <v>0</v>
      </c>
      <c r="Q4" s="58">
        <f>SUM(J:J)</f>
        <v>0</v>
      </c>
      <c r="R4" s="58">
        <f>SUM(K:K)</f>
        <v>0</v>
      </c>
      <c r="S4" s="3"/>
    </row>
    <row r="5" spans="2:19" ht="15.6" x14ac:dyDescent="0.35">
      <c r="B5" s="9"/>
      <c r="C5" s="25" t="s">
        <v>55</v>
      </c>
      <c r="D5" s="25"/>
      <c r="E5" s="25"/>
      <c r="F5" s="34"/>
      <c r="G5" s="34"/>
      <c r="H5" s="34"/>
      <c r="I5" s="34"/>
      <c r="J5" s="34"/>
      <c r="K5" s="34"/>
      <c r="L5" s="51"/>
      <c r="S5" s="3"/>
    </row>
    <row r="6" spans="2:19" ht="15.6" x14ac:dyDescent="0.35">
      <c r="B6" s="9"/>
      <c r="C6" s="25"/>
      <c r="D6" s="25"/>
      <c r="E6" s="25"/>
      <c r="F6" s="34"/>
      <c r="G6" s="34"/>
      <c r="H6" s="34"/>
      <c r="I6" s="34"/>
      <c r="J6" s="34"/>
      <c r="K6" s="34"/>
      <c r="L6" s="51"/>
      <c r="S6" s="3"/>
    </row>
    <row r="7" spans="2:19" ht="15.6" x14ac:dyDescent="0.35">
      <c r="B7" s="9"/>
      <c r="C7" s="25"/>
      <c r="D7" s="25"/>
      <c r="E7" s="25"/>
      <c r="F7" s="34"/>
      <c r="G7" s="34"/>
      <c r="H7" s="34"/>
      <c r="I7" s="34"/>
      <c r="J7" s="34"/>
      <c r="K7" s="34"/>
      <c r="L7" s="51"/>
      <c r="M7" s="32" t="s">
        <v>4</v>
      </c>
      <c r="N7" s="32"/>
      <c r="O7" s="32"/>
      <c r="P7" s="32"/>
      <c r="Q7" s="32"/>
      <c r="R7" s="32"/>
      <c r="S7" s="3"/>
    </row>
    <row r="8" spans="2:19" ht="15.6" x14ac:dyDescent="0.35">
      <c r="B8" s="9"/>
      <c r="C8" s="25"/>
      <c r="D8" s="25"/>
      <c r="E8" s="25"/>
      <c r="F8" s="34"/>
      <c r="G8" s="34"/>
      <c r="H8" s="34"/>
      <c r="I8" s="34"/>
      <c r="J8" s="34"/>
      <c r="K8" s="34"/>
      <c r="L8" s="51"/>
      <c r="M8" s="23" t="s">
        <v>1</v>
      </c>
      <c r="N8" s="23"/>
      <c r="O8" s="23" t="s">
        <v>45</v>
      </c>
      <c r="P8" s="23"/>
      <c r="Q8" s="23" t="s">
        <v>8</v>
      </c>
      <c r="R8" s="23"/>
      <c r="S8" s="3"/>
    </row>
    <row r="9" spans="2:19" ht="15.6" x14ac:dyDescent="0.35">
      <c r="B9" s="9"/>
      <c r="C9" s="25"/>
      <c r="D9" s="25"/>
      <c r="E9" s="25"/>
      <c r="F9" s="34"/>
      <c r="G9" s="34"/>
      <c r="H9" s="34"/>
      <c r="I9" s="34"/>
      <c r="J9" s="34"/>
      <c r="K9" s="34"/>
      <c r="L9" s="51"/>
      <c r="M9" s="52" t="s">
        <v>9</v>
      </c>
      <c r="N9" s="57" t="s">
        <v>10</v>
      </c>
      <c r="O9" s="52" t="s">
        <v>9</v>
      </c>
      <c r="P9" s="57" t="s">
        <v>10</v>
      </c>
      <c r="Q9" s="52" t="s">
        <v>9</v>
      </c>
      <c r="R9" s="57" t="s">
        <v>10</v>
      </c>
      <c r="S9" s="3"/>
    </row>
    <row r="10" spans="2:19" ht="15.6" x14ac:dyDescent="0.35">
      <c r="B10" s="9"/>
      <c r="C10" s="25"/>
      <c r="D10" s="25"/>
      <c r="E10" s="25"/>
      <c r="F10" s="34"/>
      <c r="G10" s="34"/>
      <c r="H10" s="34"/>
      <c r="I10" s="34"/>
      <c r="J10" s="34"/>
      <c r="K10" s="34"/>
      <c r="L10" s="51"/>
      <c r="M10" s="58">
        <f>SUM(F4:F23)</f>
        <v>0</v>
      </c>
      <c r="N10" s="58">
        <f>SUM(G4:G23)</f>
        <v>0</v>
      </c>
      <c r="O10" s="58">
        <f>SUM(H4:H23)</f>
        <v>0</v>
      </c>
      <c r="P10" s="58">
        <f>SUM(I4:I23)</f>
        <v>0</v>
      </c>
      <c r="Q10" s="58">
        <f>SUM(J4:J23)</f>
        <v>0</v>
      </c>
      <c r="R10" s="58">
        <f>SUM(K4:K23)</f>
        <v>0</v>
      </c>
      <c r="S10" s="3"/>
    </row>
    <row r="11" spans="2:19" ht="15.6" x14ac:dyDescent="0.35">
      <c r="B11" s="9"/>
      <c r="C11" s="25"/>
      <c r="D11" s="25"/>
      <c r="E11" s="25"/>
      <c r="F11" s="34"/>
      <c r="G11" s="34"/>
      <c r="H11" s="34"/>
      <c r="I11" s="34"/>
      <c r="J11" s="34"/>
      <c r="K11" s="34"/>
      <c r="L11" s="51"/>
      <c r="S11" s="3"/>
    </row>
    <row r="12" spans="2:19" ht="15.6" x14ac:dyDescent="0.35">
      <c r="B12" s="9"/>
      <c r="C12" s="25"/>
      <c r="D12" s="25"/>
      <c r="E12" s="25"/>
      <c r="F12" s="34"/>
      <c r="G12" s="34"/>
      <c r="H12" s="34"/>
      <c r="I12" s="34"/>
      <c r="J12" s="34"/>
      <c r="K12" s="34"/>
      <c r="L12" s="51"/>
      <c r="M12" s="32" t="s">
        <v>11</v>
      </c>
      <c r="N12" s="32"/>
      <c r="O12" s="32"/>
      <c r="P12" s="32"/>
      <c r="Q12" s="32"/>
      <c r="R12" s="32"/>
      <c r="S12" s="3"/>
    </row>
    <row r="13" spans="2:19" ht="15.6" x14ac:dyDescent="0.35">
      <c r="B13" s="9"/>
      <c r="C13" s="25"/>
      <c r="D13" s="25"/>
      <c r="E13" s="25"/>
      <c r="F13" s="34"/>
      <c r="G13" s="34"/>
      <c r="H13" s="34"/>
      <c r="I13" s="34"/>
      <c r="J13" s="34"/>
      <c r="K13" s="34"/>
      <c r="L13" s="51"/>
      <c r="M13" s="23" t="s">
        <v>1</v>
      </c>
      <c r="N13" s="23"/>
      <c r="O13" s="23" t="s">
        <v>45</v>
      </c>
      <c r="P13" s="23"/>
      <c r="Q13" s="23" t="s">
        <v>8</v>
      </c>
      <c r="R13" s="23"/>
      <c r="S13" s="3"/>
    </row>
    <row r="14" spans="2:19" ht="15.6" x14ac:dyDescent="0.35">
      <c r="B14" s="9"/>
      <c r="C14" s="25"/>
      <c r="D14" s="25"/>
      <c r="E14" s="25"/>
      <c r="F14" s="34"/>
      <c r="G14" s="34"/>
      <c r="H14" s="34"/>
      <c r="I14" s="34"/>
      <c r="J14" s="34"/>
      <c r="K14" s="34"/>
      <c r="L14" s="51"/>
      <c r="M14" s="52" t="s">
        <v>9</v>
      </c>
      <c r="N14" s="57" t="s">
        <v>10</v>
      </c>
      <c r="O14" s="52" t="s">
        <v>9</v>
      </c>
      <c r="P14" s="57" t="s">
        <v>10</v>
      </c>
      <c r="Q14" s="52" t="s">
        <v>9</v>
      </c>
      <c r="R14" s="57" t="s">
        <v>10</v>
      </c>
      <c r="S14" s="3"/>
    </row>
    <row r="15" spans="2:19" ht="15.6" x14ac:dyDescent="0.35">
      <c r="B15" s="9"/>
      <c r="C15" s="25"/>
      <c r="D15" s="25"/>
      <c r="E15" s="25"/>
      <c r="F15" s="34"/>
      <c r="G15" s="34"/>
      <c r="H15" s="34"/>
      <c r="I15" s="34"/>
      <c r="J15" s="34"/>
      <c r="K15" s="34"/>
      <c r="L15" s="51"/>
      <c r="M15" s="58">
        <f>SUM(F24:F44)</f>
        <v>0</v>
      </c>
      <c r="N15" s="58">
        <f t="shared" ref="N15:R15" si="0">SUM(G24:G44)</f>
        <v>0</v>
      </c>
      <c r="O15" s="58">
        <f t="shared" si="0"/>
        <v>0</v>
      </c>
      <c r="P15" s="58">
        <f t="shared" si="0"/>
        <v>0</v>
      </c>
      <c r="Q15" s="58">
        <f t="shared" si="0"/>
        <v>0</v>
      </c>
      <c r="R15" s="58">
        <f t="shared" si="0"/>
        <v>0</v>
      </c>
      <c r="S15" s="3"/>
    </row>
    <row r="16" spans="2:19" ht="15.6" x14ac:dyDescent="0.35">
      <c r="B16" s="9"/>
      <c r="C16" s="25"/>
      <c r="D16" s="25"/>
      <c r="E16" s="25"/>
      <c r="F16" s="34"/>
      <c r="G16" s="34"/>
      <c r="H16" s="34"/>
      <c r="I16" s="34"/>
      <c r="J16" s="34"/>
      <c r="K16" s="34"/>
      <c r="L16" s="51"/>
      <c r="S16" s="3"/>
    </row>
    <row r="17" spans="2:19" ht="15.6" x14ac:dyDescent="0.35">
      <c r="B17" s="9"/>
      <c r="C17" s="25"/>
      <c r="D17" s="25"/>
      <c r="E17" s="25"/>
      <c r="F17" s="34"/>
      <c r="G17" s="34"/>
      <c r="H17" s="34"/>
      <c r="I17" s="34"/>
      <c r="J17" s="34"/>
      <c r="K17" s="34"/>
      <c r="L17" s="51"/>
      <c r="M17" s="32" t="s">
        <v>6</v>
      </c>
      <c r="N17" s="32"/>
      <c r="O17" s="32"/>
      <c r="P17" s="32"/>
      <c r="Q17" s="32"/>
      <c r="R17" s="32"/>
      <c r="S17" s="3"/>
    </row>
    <row r="18" spans="2:19" ht="15.6" x14ac:dyDescent="0.35">
      <c r="B18" s="9"/>
      <c r="C18" s="25"/>
      <c r="D18" s="25"/>
      <c r="E18" s="25"/>
      <c r="F18" s="34"/>
      <c r="G18" s="34"/>
      <c r="H18" s="34"/>
      <c r="I18" s="34"/>
      <c r="J18" s="34"/>
      <c r="K18" s="34"/>
      <c r="L18" s="51"/>
      <c r="M18" s="23" t="s">
        <v>1</v>
      </c>
      <c r="N18" s="23"/>
      <c r="O18" s="23" t="s">
        <v>45</v>
      </c>
      <c r="P18" s="23"/>
      <c r="Q18" s="23" t="s">
        <v>8</v>
      </c>
      <c r="R18" s="23"/>
      <c r="S18" s="3"/>
    </row>
    <row r="19" spans="2:19" ht="15.6" x14ac:dyDescent="0.35">
      <c r="B19" s="9"/>
      <c r="C19" s="25"/>
      <c r="D19" s="25"/>
      <c r="E19" s="25"/>
      <c r="F19" s="34"/>
      <c r="G19" s="34"/>
      <c r="H19" s="34"/>
      <c r="I19" s="34"/>
      <c r="J19" s="34"/>
      <c r="K19" s="34"/>
      <c r="L19" s="51"/>
      <c r="M19" s="52" t="s">
        <v>9</v>
      </c>
      <c r="N19" s="57" t="s">
        <v>10</v>
      </c>
      <c r="O19" s="52" t="s">
        <v>9</v>
      </c>
      <c r="P19" s="57" t="s">
        <v>10</v>
      </c>
      <c r="Q19" s="52" t="s">
        <v>9</v>
      </c>
      <c r="R19" s="57" t="s">
        <v>10</v>
      </c>
      <c r="S19" s="3"/>
    </row>
    <row r="20" spans="2:19" ht="15.6" x14ac:dyDescent="0.35">
      <c r="B20" s="9"/>
      <c r="C20" s="25"/>
      <c r="D20" s="25"/>
      <c r="E20" s="25"/>
      <c r="F20" s="34"/>
      <c r="G20" s="34"/>
      <c r="H20" s="34"/>
      <c r="I20" s="34"/>
      <c r="J20" s="34"/>
      <c r="K20" s="34"/>
      <c r="L20" s="51"/>
      <c r="M20" s="58">
        <f>SUM(F45:F65)</f>
        <v>0</v>
      </c>
      <c r="N20" s="58">
        <f>SUM(G:H)</f>
        <v>0</v>
      </c>
      <c r="O20" s="58">
        <f>SUM(H:I)</f>
        <v>0</v>
      </c>
      <c r="P20" s="58">
        <f>SUM(I:J)</f>
        <v>0</v>
      </c>
      <c r="Q20" s="58">
        <f>SUM(J:K)</f>
        <v>0</v>
      </c>
      <c r="R20" s="58">
        <f>SUM(K:L)</f>
        <v>0</v>
      </c>
      <c r="S20" s="3"/>
    </row>
    <row r="21" spans="2:19" ht="15.6" x14ac:dyDescent="0.35">
      <c r="B21" s="9"/>
      <c r="C21" s="25"/>
      <c r="D21" s="25"/>
      <c r="E21" s="25"/>
      <c r="F21" s="34"/>
      <c r="G21" s="34"/>
      <c r="H21" s="34"/>
      <c r="I21" s="34"/>
      <c r="J21" s="34"/>
      <c r="K21" s="34"/>
      <c r="L21" s="51"/>
      <c r="S21" s="3"/>
    </row>
    <row r="22" spans="2:19" ht="15.6" x14ac:dyDescent="0.35">
      <c r="B22" s="9"/>
      <c r="C22" s="25"/>
      <c r="D22" s="25"/>
      <c r="E22" s="25"/>
      <c r="F22" s="34"/>
      <c r="G22" s="34"/>
      <c r="H22" s="34"/>
      <c r="I22" s="34"/>
      <c r="J22" s="34"/>
      <c r="K22" s="34"/>
      <c r="L22" s="51"/>
      <c r="M22" s="32" t="s">
        <v>7</v>
      </c>
      <c r="N22" s="32"/>
      <c r="O22" s="32"/>
      <c r="P22" s="32"/>
      <c r="Q22" s="32"/>
      <c r="R22" s="32"/>
      <c r="S22" s="3"/>
    </row>
    <row r="23" spans="2:19" ht="15.6" x14ac:dyDescent="0.35">
      <c r="B23" s="19"/>
      <c r="C23" s="25"/>
      <c r="D23" s="25"/>
      <c r="E23" s="25"/>
      <c r="F23" s="34"/>
      <c r="G23" s="34"/>
      <c r="H23" s="34"/>
      <c r="I23" s="34"/>
      <c r="J23" s="34"/>
      <c r="K23" s="34"/>
      <c r="L23" s="51"/>
      <c r="M23" s="23" t="s">
        <v>1</v>
      </c>
      <c r="N23" s="23"/>
      <c r="O23" s="23" t="s">
        <v>45</v>
      </c>
      <c r="P23" s="23"/>
      <c r="Q23" s="23" t="s">
        <v>8</v>
      </c>
      <c r="R23" s="23"/>
      <c r="S23" s="3"/>
    </row>
    <row r="24" spans="2:19" ht="15.6" x14ac:dyDescent="0.35">
      <c r="B24" s="8" t="s">
        <v>5</v>
      </c>
      <c r="C24" s="25"/>
      <c r="D24" s="25"/>
      <c r="E24" s="25"/>
      <c r="F24" s="34"/>
      <c r="G24" s="34"/>
      <c r="H24" s="34"/>
      <c r="I24" s="34"/>
      <c r="J24" s="34"/>
      <c r="K24" s="34"/>
      <c r="L24" s="51"/>
      <c r="M24" s="52" t="s">
        <v>9</v>
      </c>
      <c r="N24" s="57" t="s">
        <v>10</v>
      </c>
      <c r="O24" s="52" t="s">
        <v>9</v>
      </c>
      <c r="P24" s="57" t="s">
        <v>10</v>
      </c>
      <c r="Q24" s="52" t="s">
        <v>9</v>
      </c>
      <c r="R24" s="57" t="s">
        <v>10</v>
      </c>
      <c r="S24" s="3"/>
    </row>
    <row r="25" spans="2:19" ht="15.6" x14ac:dyDescent="0.35">
      <c r="B25" s="9"/>
      <c r="C25" s="25"/>
      <c r="D25" s="25"/>
      <c r="E25" s="25"/>
      <c r="F25" s="34"/>
      <c r="G25" s="34"/>
      <c r="H25" s="34"/>
      <c r="I25" s="34"/>
      <c r="J25" s="34"/>
      <c r="K25" s="34"/>
      <c r="L25" s="51"/>
      <c r="M25" s="58">
        <f>SUM(F66:F86)</f>
        <v>0</v>
      </c>
      <c r="N25" s="58">
        <f t="shared" ref="N25:R25" si="1">SUM(G66:G86)</f>
        <v>0</v>
      </c>
      <c r="O25" s="58">
        <f t="shared" si="1"/>
        <v>0</v>
      </c>
      <c r="P25" s="58">
        <f t="shared" si="1"/>
        <v>0</v>
      </c>
      <c r="Q25" s="58">
        <f t="shared" si="1"/>
        <v>0</v>
      </c>
      <c r="R25" s="58">
        <f t="shared" si="1"/>
        <v>0</v>
      </c>
      <c r="S25" s="3"/>
    </row>
    <row r="26" spans="2:19" ht="15.6" x14ac:dyDescent="0.35">
      <c r="B26" s="9"/>
      <c r="C26" s="25"/>
      <c r="D26" s="25"/>
      <c r="E26" s="25"/>
      <c r="F26" s="34"/>
      <c r="G26" s="34"/>
      <c r="H26" s="34"/>
      <c r="I26" s="34"/>
      <c r="J26" s="34"/>
      <c r="K26" s="34"/>
      <c r="M26" s="5"/>
      <c r="N26" s="5"/>
      <c r="O26" s="5"/>
      <c r="P26" s="5"/>
      <c r="Q26" s="5"/>
      <c r="R26" s="5"/>
    </row>
    <row r="27" spans="2:19" ht="15.6" x14ac:dyDescent="0.35">
      <c r="B27" s="9"/>
      <c r="C27" s="25"/>
      <c r="D27" s="25"/>
      <c r="E27" s="25"/>
      <c r="F27" s="34"/>
      <c r="G27" s="34"/>
      <c r="H27" s="34"/>
      <c r="I27" s="34"/>
      <c r="J27" s="34"/>
      <c r="K27" s="34"/>
    </row>
    <row r="28" spans="2:19" ht="15.6" x14ac:dyDescent="0.35">
      <c r="B28" s="9"/>
      <c r="C28" s="25"/>
      <c r="D28" s="25"/>
      <c r="E28" s="25"/>
      <c r="F28" s="34"/>
      <c r="G28" s="34"/>
      <c r="H28" s="34"/>
      <c r="I28" s="34"/>
      <c r="J28" s="34"/>
      <c r="K28" s="34"/>
    </row>
    <row r="29" spans="2:19" ht="16.2" x14ac:dyDescent="0.35">
      <c r="B29" s="9"/>
      <c r="C29" s="25"/>
      <c r="D29" s="25"/>
      <c r="E29" s="25"/>
      <c r="F29" s="34"/>
      <c r="G29" s="34"/>
      <c r="H29" s="34"/>
      <c r="I29" s="34"/>
      <c r="J29" s="34"/>
      <c r="K29" s="34"/>
      <c r="N29" s="20" t="s">
        <v>74</v>
      </c>
    </row>
    <row r="30" spans="2:19" ht="16.2" x14ac:dyDescent="0.35">
      <c r="B30" s="9"/>
      <c r="C30" s="25"/>
      <c r="D30" s="25"/>
      <c r="E30" s="25"/>
      <c r="F30" s="34"/>
      <c r="G30" s="34"/>
      <c r="H30" s="34"/>
      <c r="I30" s="34"/>
      <c r="J30" s="34"/>
      <c r="K30" s="34"/>
      <c r="N30" s="20" t="s">
        <v>75</v>
      </c>
    </row>
    <row r="31" spans="2:19" ht="16.2" x14ac:dyDescent="0.35">
      <c r="B31" s="9"/>
      <c r="C31" s="25"/>
      <c r="D31" s="25"/>
      <c r="E31" s="25"/>
      <c r="F31" s="34"/>
      <c r="G31" s="34"/>
      <c r="H31" s="34"/>
      <c r="I31" s="34"/>
      <c r="J31" s="34"/>
      <c r="K31" s="34"/>
      <c r="N31" s="20" t="s">
        <v>76</v>
      </c>
    </row>
    <row r="32" spans="2:19" ht="15.6" x14ac:dyDescent="0.35">
      <c r="B32" s="9"/>
      <c r="C32" s="25"/>
      <c r="D32" s="25"/>
      <c r="E32" s="25"/>
      <c r="F32" s="34"/>
      <c r="G32" s="34"/>
      <c r="H32" s="34"/>
      <c r="I32" s="34"/>
      <c r="J32" s="34"/>
      <c r="K32" s="34"/>
    </row>
    <row r="33" spans="2:11" ht="15.6" x14ac:dyDescent="0.35">
      <c r="B33" s="9"/>
      <c r="C33" s="25"/>
      <c r="D33" s="25"/>
      <c r="E33" s="25"/>
      <c r="F33" s="34"/>
      <c r="G33" s="34"/>
      <c r="H33" s="34"/>
      <c r="I33" s="34"/>
      <c r="J33" s="34"/>
      <c r="K33" s="34"/>
    </row>
    <row r="34" spans="2:11" ht="15.6" x14ac:dyDescent="0.35">
      <c r="B34" s="9"/>
      <c r="C34" s="25"/>
      <c r="D34" s="25"/>
      <c r="E34" s="25"/>
      <c r="F34" s="34"/>
      <c r="G34" s="34"/>
      <c r="H34" s="34"/>
      <c r="I34" s="34"/>
      <c r="J34" s="34"/>
      <c r="K34" s="34"/>
    </row>
    <row r="35" spans="2:11" ht="15.6" x14ac:dyDescent="0.35">
      <c r="B35" s="9"/>
      <c r="C35" s="25"/>
      <c r="D35" s="25"/>
      <c r="E35" s="25"/>
      <c r="F35" s="34"/>
      <c r="G35" s="34"/>
      <c r="H35" s="34"/>
      <c r="I35" s="34"/>
      <c r="J35" s="34"/>
      <c r="K35" s="34"/>
    </row>
    <row r="36" spans="2:11" ht="15.6" x14ac:dyDescent="0.35">
      <c r="B36" s="9"/>
      <c r="C36" s="25"/>
      <c r="D36" s="25"/>
      <c r="E36" s="25"/>
      <c r="F36" s="34"/>
      <c r="G36" s="34"/>
      <c r="H36" s="34"/>
      <c r="I36" s="34"/>
      <c r="J36" s="34"/>
      <c r="K36" s="34"/>
    </row>
    <row r="37" spans="2:11" ht="15.6" x14ac:dyDescent="0.35">
      <c r="B37" s="9"/>
      <c r="C37" s="25"/>
      <c r="D37" s="25"/>
      <c r="E37" s="25"/>
      <c r="F37" s="34"/>
      <c r="G37" s="34"/>
      <c r="H37" s="34"/>
      <c r="I37" s="34"/>
      <c r="J37" s="34"/>
      <c r="K37" s="34"/>
    </row>
    <row r="38" spans="2:11" ht="15.6" x14ac:dyDescent="0.35">
      <c r="B38" s="9"/>
      <c r="C38" s="25"/>
      <c r="D38" s="25"/>
      <c r="E38" s="25"/>
      <c r="F38" s="34"/>
      <c r="G38" s="34"/>
      <c r="H38" s="34"/>
      <c r="I38" s="34"/>
      <c r="J38" s="34"/>
      <c r="K38" s="34"/>
    </row>
    <row r="39" spans="2:11" ht="15.6" x14ac:dyDescent="0.35">
      <c r="B39" s="9"/>
      <c r="C39" s="25"/>
      <c r="D39" s="25"/>
      <c r="E39" s="25"/>
      <c r="F39" s="34"/>
      <c r="G39" s="34"/>
      <c r="H39" s="34"/>
      <c r="I39" s="34"/>
      <c r="J39" s="34"/>
      <c r="K39" s="34"/>
    </row>
    <row r="40" spans="2:11" ht="15.6" x14ac:dyDescent="0.35">
      <c r="B40" s="9"/>
      <c r="C40" s="25"/>
      <c r="D40" s="25"/>
      <c r="E40" s="25"/>
      <c r="F40" s="34"/>
      <c r="G40" s="34"/>
      <c r="H40" s="34"/>
      <c r="I40" s="34"/>
      <c r="J40" s="34"/>
      <c r="K40" s="34"/>
    </row>
    <row r="41" spans="2:11" ht="15.6" x14ac:dyDescent="0.35">
      <c r="B41" s="9"/>
      <c r="C41" s="25"/>
      <c r="D41" s="25"/>
      <c r="E41" s="25"/>
      <c r="F41" s="34"/>
      <c r="G41" s="34"/>
      <c r="H41" s="34"/>
      <c r="I41" s="34"/>
      <c r="J41" s="34"/>
      <c r="K41" s="34"/>
    </row>
    <row r="42" spans="2:11" ht="15.6" x14ac:dyDescent="0.35">
      <c r="B42" s="9"/>
      <c r="C42" s="25"/>
      <c r="D42" s="25"/>
      <c r="E42" s="25"/>
      <c r="F42" s="34"/>
      <c r="G42" s="34"/>
      <c r="H42" s="34"/>
      <c r="I42" s="34"/>
      <c r="J42" s="34"/>
      <c r="K42" s="34"/>
    </row>
    <row r="43" spans="2:11" ht="15.6" x14ac:dyDescent="0.35">
      <c r="B43" s="9"/>
      <c r="C43" s="25"/>
      <c r="D43" s="25"/>
      <c r="E43" s="25"/>
      <c r="F43" s="34"/>
      <c r="G43" s="34"/>
      <c r="H43" s="34"/>
      <c r="I43" s="34"/>
      <c r="J43" s="34"/>
      <c r="K43" s="34"/>
    </row>
    <row r="44" spans="2:11" ht="15.6" x14ac:dyDescent="0.35">
      <c r="B44" s="9"/>
      <c r="C44" s="25"/>
      <c r="D44" s="25"/>
      <c r="E44" s="25"/>
      <c r="F44" s="34"/>
      <c r="G44" s="34"/>
      <c r="H44" s="34"/>
      <c r="I44" s="34"/>
      <c r="J44" s="34"/>
      <c r="K44" s="34"/>
    </row>
    <row r="45" spans="2:11" ht="15.6" x14ac:dyDescent="0.35">
      <c r="B45" s="8" t="s">
        <v>6</v>
      </c>
      <c r="C45" s="25" t="s">
        <v>30</v>
      </c>
      <c r="D45" s="25"/>
      <c r="E45" s="25"/>
      <c r="F45" s="34"/>
      <c r="G45" s="34"/>
      <c r="H45" s="34"/>
      <c r="I45" s="34"/>
      <c r="J45" s="34"/>
      <c r="K45" s="34"/>
    </row>
    <row r="46" spans="2:11" ht="15.6" x14ac:dyDescent="0.35">
      <c r="B46" s="9"/>
      <c r="C46" s="25" t="s">
        <v>53</v>
      </c>
      <c r="D46" s="25"/>
      <c r="E46" s="25"/>
      <c r="F46" s="34"/>
      <c r="G46" s="34"/>
      <c r="H46" s="34"/>
      <c r="I46" s="34"/>
      <c r="J46" s="34"/>
      <c r="K46" s="34"/>
    </row>
    <row r="47" spans="2:11" ht="15.6" x14ac:dyDescent="0.35">
      <c r="B47" s="9"/>
      <c r="C47" s="25" t="s">
        <v>54</v>
      </c>
      <c r="D47" s="25"/>
      <c r="E47" s="25"/>
      <c r="F47" s="34"/>
      <c r="G47" s="34"/>
      <c r="H47" s="34"/>
      <c r="I47" s="34"/>
      <c r="J47" s="34"/>
      <c r="K47" s="34"/>
    </row>
    <row r="48" spans="2:11" ht="15.6" x14ac:dyDescent="0.35">
      <c r="B48" s="9"/>
      <c r="C48" s="25"/>
      <c r="D48" s="25"/>
      <c r="E48" s="25"/>
      <c r="F48" s="34"/>
      <c r="G48" s="34"/>
      <c r="H48" s="34"/>
      <c r="I48" s="34"/>
      <c r="J48" s="34"/>
      <c r="K48" s="34"/>
    </row>
    <row r="49" spans="2:11" ht="15.6" x14ac:dyDescent="0.35">
      <c r="B49" s="9"/>
      <c r="C49" s="25"/>
      <c r="D49" s="25"/>
      <c r="E49" s="25"/>
      <c r="F49" s="34"/>
      <c r="G49" s="34"/>
      <c r="H49" s="34"/>
      <c r="I49" s="34"/>
      <c r="J49" s="34"/>
      <c r="K49" s="34"/>
    </row>
    <row r="50" spans="2:11" ht="15.6" x14ac:dyDescent="0.35">
      <c r="B50" s="9"/>
      <c r="C50" s="25"/>
      <c r="D50" s="25"/>
      <c r="E50" s="25"/>
      <c r="F50" s="34"/>
      <c r="G50" s="34"/>
      <c r="H50" s="34"/>
      <c r="I50" s="34"/>
      <c r="J50" s="34"/>
      <c r="K50" s="34"/>
    </row>
    <row r="51" spans="2:11" ht="15.6" x14ac:dyDescent="0.35">
      <c r="B51" s="9"/>
      <c r="C51" s="25"/>
      <c r="D51" s="25"/>
      <c r="E51" s="25"/>
      <c r="F51" s="34"/>
      <c r="G51" s="34"/>
      <c r="H51" s="34"/>
      <c r="I51" s="34"/>
      <c r="J51" s="34"/>
      <c r="K51" s="34"/>
    </row>
    <row r="52" spans="2:11" ht="15.6" x14ac:dyDescent="0.35">
      <c r="B52" s="9"/>
      <c r="C52" s="25"/>
      <c r="D52" s="25"/>
      <c r="E52" s="25"/>
      <c r="F52" s="34"/>
      <c r="G52" s="34"/>
      <c r="H52" s="34"/>
      <c r="I52" s="34"/>
      <c r="J52" s="34"/>
      <c r="K52" s="34"/>
    </row>
    <row r="53" spans="2:11" ht="15.6" x14ac:dyDescent="0.35">
      <c r="B53" s="9"/>
      <c r="C53" s="25"/>
      <c r="D53" s="25"/>
      <c r="E53" s="25"/>
      <c r="F53" s="34"/>
      <c r="G53" s="34"/>
      <c r="H53" s="34"/>
      <c r="I53" s="34"/>
      <c r="J53" s="34"/>
      <c r="K53" s="34"/>
    </row>
    <row r="54" spans="2:11" ht="15.6" x14ac:dyDescent="0.35">
      <c r="B54" s="9"/>
      <c r="C54" s="25"/>
      <c r="D54" s="25"/>
      <c r="E54" s="25"/>
      <c r="F54" s="34"/>
      <c r="G54" s="34"/>
      <c r="H54" s="34"/>
      <c r="I54" s="34"/>
      <c r="J54" s="34"/>
      <c r="K54" s="34"/>
    </row>
    <row r="55" spans="2:11" ht="15.6" x14ac:dyDescent="0.35">
      <c r="B55" s="9"/>
      <c r="C55" s="25"/>
      <c r="D55" s="25"/>
      <c r="E55" s="25"/>
      <c r="F55" s="34"/>
      <c r="G55" s="34"/>
      <c r="H55" s="34"/>
      <c r="I55" s="34"/>
      <c r="J55" s="34"/>
      <c r="K55" s="34"/>
    </row>
    <row r="56" spans="2:11" ht="15.6" x14ac:dyDescent="0.35">
      <c r="B56" s="9"/>
      <c r="C56" s="25"/>
      <c r="D56" s="25"/>
      <c r="E56" s="25"/>
      <c r="F56" s="34"/>
      <c r="G56" s="34"/>
      <c r="H56" s="34"/>
      <c r="I56" s="34"/>
      <c r="J56" s="34"/>
      <c r="K56" s="34"/>
    </row>
    <row r="57" spans="2:11" ht="15.6" x14ac:dyDescent="0.35">
      <c r="B57" s="9"/>
      <c r="C57" s="25"/>
      <c r="D57" s="25"/>
      <c r="E57" s="25"/>
      <c r="F57" s="34"/>
      <c r="G57" s="34"/>
      <c r="H57" s="34"/>
      <c r="I57" s="34"/>
      <c r="J57" s="34"/>
      <c r="K57" s="34"/>
    </row>
    <row r="58" spans="2:11" ht="15.6" x14ac:dyDescent="0.35">
      <c r="B58" s="9"/>
      <c r="C58" s="25"/>
      <c r="D58" s="25"/>
      <c r="E58" s="25"/>
      <c r="F58" s="34"/>
      <c r="G58" s="34"/>
      <c r="H58" s="34"/>
      <c r="I58" s="34"/>
      <c r="J58" s="34"/>
      <c r="K58" s="34"/>
    </row>
    <row r="59" spans="2:11" ht="15.6" x14ac:dyDescent="0.35">
      <c r="B59" s="9"/>
      <c r="C59" s="25"/>
      <c r="D59" s="25"/>
      <c r="E59" s="25"/>
      <c r="F59" s="34"/>
      <c r="G59" s="34"/>
      <c r="H59" s="34"/>
      <c r="I59" s="34"/>
      <c r="J59" s="34"/>
      <c r="K59" s="34"/>
    </row>
    <row r="60" spans="2:11" ht="15.6" x14ac:dyDescent="0.35">
      <c r="B60" s="9"/>
      <c r="C60" s="25"/>
      <c r="D60" s="25"/>
      <c r="E60" s="25"/>
      <c r="F60" s="34"/>
      <c r="G60" s="34"/>
      <c r="H60" s="34"/>
      <c r="I60" s="34"/>
      <c r="J60" s="34"/>
      <c r="K60" s="34"/>
    </row>
    <row r="61" spans="2:11" ht="15.6" x14ac:dyDescent="0.35">
      <c r="B61" s="9"/>
      <c r="C61" s="25"/>
      <c r="D61" s="25"/>
      <c r="E61" s="25"/>
      <c r="F61" s="34"/>
      <c r="G61" s="34"/>
      <c r="H61" s="34"/>
      <c r="I61" s="34"/>
      <c r="J61" s="34"/>
      <c r="K61" s="34"/>
    </row>
    <row r="62" spans="2:11" ht="15.6" x14ac:dyDescent="0.35">
      <c r="B62" s="9"/>
      <c r="C62" s="25"/>
      <c r="D62" s="25"/>
      <c r="E62" s="25"/>
      <c r="F62" s="34"/>
      <c r="G62" s="34"/>
      <c r="H62" s="34"/>
      <c r="I62" s="34"/>
      <c r="J62" s="34"/>
      <c r="K62" s="34"/>
    </row>
    <row r="63" spans="2:11" ht="15.6" x14ac:dyDescent="0.35">
      <c r="B63" s="9"/>
      <c r="C63" s="25"/>
      <c r="D63" s="25"/>
      <c r="E63" s="25"/>
      <c r="F63" s="34"/>
      <c r="G63" s="34"/>
      <c r="H63" s="34"/>
      <c r="I63" s="34"/>
      <c r="J63" s="34"/>
      <c r="K63" s="34"/>
    </row>
    <row r="64" spans="2:11" ht="15.6" x14ac:dyDescent="0.35">
      <c r="B64" s="9"/>
      <c r="C64" s="25"/>
      <c r="D64" s="25"/>
      <c r="E64" s="25"/>
      <c r="F64" s="34"/>
      <c r="G64" s="34"/>
      <c r="H64" s="34"/>
      <c r="I64" s="34"/>
      <c r="J64" s="34"/>
      <c r="K64" s="34"/>
    </row>
    <row r="65" spans="2:11" ht="15.6" x14ac:dyDescent="0.35">
      <c r="B65" s="9"/>
      <c r="C65" s="25"/>
      <c r="D65" s="25"/>
      <c r="E65" s="25"/>
      <c r="F65" s="34"/>
      <c r="G65" s="34"/>
      <c r="H65" s="34"/>
      <c r="I65" s="34"/>
      <c r="J65" s="34"/>
      <c r="K65" s="34"/>
    </row>
    <row r="66" spans="2:11" ht="15.6" x14ac:dyDescent="0.35">
      <c r="B66" s="8" t="s">
        <v>7</v>
      </c>
      <c r="C66" s="25" t="s">
        <v>50</v>
      </c>
      <c r="D66" s="25"/>
      <c r="E66" s="25"/>
      <c r="F66" s="34"/>
      <c r="G66" s="34"/>
      <c r="H66" s="34"/>
      <c r="I66" s="34"/>
      <c r="J66" s="34"/>
      <c r="K66" s="34"/>
    </row>
    <row r="67" spans="2:11" ht="15.6" x14ac:dyDescent="0.35">
      <c r="B67" s="9"/>
      <c r="C67" s="25" t="s">
        <v>51</v>
      </c>
      <c r="D67" s="25"/>
      <c r="E67" s="25"/>
      <c r="F67" s="34"/>
      <c r="G67" s="34"/>
      <c r="H67" s="34"/>
      <c r="I67" s="34"/>
      <c r="J67" s="34"/>
      <c r="K67" s="34"/>
    </row>
    <row r="68" spans="2:11" ht="15.6" x14ac:dyDescent="0.35">
      <c r="B68" s="9"/>
      <c r="C68" s="25" t="s">
        <v>52</v>
      </c>
      <c r="D68" s="25"/>
      <c r="E68" s="25"/>
      <c r="F68" s="34"/>
      <c r="G68" s="34"/>
      <c r="H68" s="34"/>
      <c r="I68" s="34"/>
      <c r="J68" s="34"/>
      <c r="K68" s="34"/>
    </row>
    <row r="69" spans="2:11" ht="15.6" x14ac:dyDescent="0.35">
      <c r="B69" s="9"/>
      <c r="C69" s="25" t="s">
        <v>48</v>
      </c>
      <c r="D69" s="25"/>
      <c r="E69" s="25"/>
      <c r="F69" s="34"/>
      <c r="G69" s="34"/>
      <c r="H69" s="34"/>
      <c r="I69" s="34"/>
      <c r="J69" s="34"/>
      <c r="K69" s="34"/>
    </row>
    <row r="70" spans="2:11" ht="15.6" x14ac:dyDescent="0.35">
      <c r="B70" s="9"/>
      <c r="C70" s="25" t="s">
        <v>28</v>
      </c>
      <c r="D70" s="25"/>
      <c r="E70" s="25"/>
      <c r="F70" s="34"/>
      <c r="G70" s="34"/>
      <c r="H70" s="34"/>
      <c r="I70" s="34"/>
      <c r="J70" s="34"/>
      <c r="K70" s="34"/>
    </row>
    <row r="71" spans="2:11" ht="15.6" x14ac:dyDescent="0.35">
      <c r="B71" s="9"/>
      <c r="C71" s="25" t="s">
        <v>56</v>
      </c>
      <c r="D71" s="25"/>
      <c r="E71" s="25"/>
      <c r="F71" s="34"/>
      <c r="G71" s="34"/>
      <c r="H71" s="34"/>
      <c r="I71" s="34"/>
      <c r="J71" s="34"/>
      <c r="K71" s="34"/>
    </row>
    <row r="72" spans="2:11" ht="15.6" x14ac:dyDescent="0.35">
      <c r="B72" s="9"/>
      <c r="C72" s="25" t="s">
        <v>57</v>
      </c>
      <c r="D72" s="25"/>
      <c r="E72" s="25"/>
      <c r="F72" s="34"/>
      <c r="G72" s="34"/>
      <c r="H72" s="34"/>
      <c r="I72" s="34"/>
      <c r="J72" s="34"/>
      <c r="K72" s="34"/>
    </row>
    <row r="73" spans="2:11" ht="15.6" x14ac:dyDescent="0.35">
      <c r="B73" s="9"/>
      <c r="C73" s="25"/>
      <c r="D73" s="25"/>
      <c r="E73" s="25"/>
      <c r="F73" s="34"/>
      <c r="G73" s="34"/>
      <c r="H73" s="34"/>
      <c r="I73" s="34"/>
      <c r="J73" s="34"/>
      <c r="K73" s="34"/>
    </row>
    <row r="74" spans="2:11" ht="15.6" x14ac:dyDescent="0.35">
      <c r="B74" s="9"/>
      <c r="C74" s="25"/>
      <c r="D74" s="25"/>
      <c r="E74" s="25"/>
      <c r="F74" s="34"/>
      <c r="G74" s="34"/>
      <c r="H74" s="34"/>
      <c r="I74" s="34"/>
      <c r="J74" s="34"/>
      <c r="K74" s="34"/>
    </row>
    <row r="75" spans="2:11" ht="15.6" x14ac:dyDescent="0.35">
      <c r="B75" s="9"/>
      <c r="C75" s="25"/>
      <c r="D75" s="25"/>
      <c r="E75" s="25"/>
      <c r="F75" s="34"/>
      <c r="G75" s="34"/>
      <c r="H75" s="34"/>
      <c r="I75" s="34"/>
      <c r="J75" s="34"/>
      <c r="K75" s="34"/>
    </row>
    <row r="76" spans="2:11" ht="15.6" x14ac:dyDescent="0.35">
      <c r="B76" s="9"/>
      <c r="C76" s="25"/>
      <c r="D76" s="25"/>
      <c r="E76" s="25"/>
      <c r="F76" s="34"/>
      <c r="G76" s="34"/>
      <c r="H76" s="34"/>
      <c r="I76" s="34"/>
      <c r="J76" s="34"/>
      <c r="K76" s="34"/>
    </row>
    <row r="77" spans="2:11" ht="15.6" x14ac:dyDescent="0.35">
      <c r="B77" s="9"/>
      <c r="C77" s="25"/>
      <c r="D77" s="25"/>
      <c r="E77" s="25"/>
      <c r="F77" s="34"/>
      <c r="G77" s="34"/>
      <c r="H77" s="34"/>
      <c r="I77" s="34"/>
      <c r="J77" s="34"/>
      <c r="K77" s="34"/>
    </row>
    <row r="78" spans="2:11" ht="15.6" x14ac:dyDescent="0.35">
      <c r="B78" s="9"/>
      <c r="C78" s="25"/>
      <c r="D78" s="25"/>
      <c r="E78" s="25"/>
      <c r="F78" s="34"/>
      <c r="G78" s="34"/>
      <c r="H78" s="34"/>
      <c r="I78" s="34"/>
      <c r="J78" s="34"/>
      <c r="K78" s="34"/>
    </row>
    <row r="79" spans="2:11" ht="15.6" x14ac:dyDescent="0.35">
      <c r="B79" s="9"/>
      <c r="C79" s="25"/>
      <c r="D79" s="25"/>
      <c r="E79" s="25"/>
      <c r="F79" s="34"/>
      <c r="G79" s="34"/>
      <c r="H79" s="34"/>
      <c r="I79" s="34"/>
      <c r="J79" s="34"/>
      <c r="K79" s="34"/>
    </row>
    <row r="80" spans="2:11" ht="15.6" x14ac:dyDescent="0.35">
      <c r="B80" s="9"/>
      <c r="C80" s="25"/>
      <c r="D80" s="25"/>
      <c r="E80" s="25"/>
      <c r="F80" s="34"/>
      <c r="G80" s="34"/>
      <c r="H80" s="34"/>
      <c r="I80" s="34"/>
      <c r="J80" s="34"/>
      <c r="K80" s="34"/>
    </row>
    <row r="81" spans="2:11" ht="15.6" x14ac:dyDescent="0.35">
      <c r="B81" s="9"/>
      <c r="C81" s="25"/>
      <c r="D81" s="25"/>
      <c r="E81" s="25"/>
      <c r="F81" s="34"/>
      <c r="G81" s="34"/>
      <c r="H81" s="34"/>
      <c r="I81" s="34"/>
      <c r="J81" s="34"/>
      <c r="K81" s="34"/>
    </row>
    <row r="82" spans="2:11" ht="15.6" x14ac:dyDescent="0.35">
      <c r="B82" s="9"/>
      <c r="C82" s="25"/>
      <c r="D82" s="25"/>
      <c r="E82" s="25"/>
      <c r="F82" s="34"/>
      <c r="G82" s="34"/>
      <c r="H82" s="34"/>
      <c r="I82" s="34"/>
      <c r="J82" s="34"/>
      <c r="K82" s="34"/>
    </row>
    <row r="83" spans="2:11" ht="15.6" x14ac:dyDescent="0.35">
      <c r="B83" s="9"/>
      <c r="C83" s="25"/>
      <c r="D83" s="25"/>
      <c r="E83" s="25"/>
      <c r="F83" s="34"/>
      <c r="G83" s="34"/>
      <c r="H83" s="34"/>
      <c r="I83" s="34"/>
      <c r="J83" s="34"/>
      <c r="K83" s="34"/>
    </row>
    <row r="84" spans="2:11" ht="15.6" x14ac:dyDescent="0.35">
      <c r="B84" s="9"/>
      <c r="C84" s="25"/>
      <c r="D84" s="25"/>
      <c r="E84" s="25"/>
      <c r="F84" s="34"/>
      <c r="G84" s="34"/>
      <c r="H84" s="34"/>
      <c r="I84" s="34"/>
      <c r="J84" s="34"/>
      <c r="K84" s="34"/>
    </row>
    <row r="85" spans="2:11" ht="15.6" x14ac:dyDescent="0.35">
      <c r="B85" s="9"/>
      <c r="C85" s="25"/>
      <c r="D85" s="25"/>
      <c r="E85" s="25"/>
      <c r="F85" s="34"/>
      <c r="G85" s="34"/>
      <c r="H85" s="34"/>
      <c r="I85" s="34"/>
      <c r="J85" s="34"/>
      <c r="K85" s="34"/>
    </row>
    <row r="86" spans="2:11" ht="15.6" x14ac:dyDescent="0.35">
      <c r="B86" s="9"/>
      <c r="C86" s="25"/>
      <c r="D86" s="25"/>
      <c r="E86" s="25"/>
      <c r="F86" s="34"/>
      <c r="G86" s="34"/>
      <c r="H86" s="34"/>
      <c r="I86" s="34"/>
      <c r="J86" s="34"/>
      <c r="K86" s="34"/>
    </row>
    <row r="87" spans="2:11" ht="17.399999999999999" customHeight="1" x14ac:dyDescent="0.4">
      <c r="B87" s="10"/>
      <c r="C87" s="11"/>
      <c r="D87" s="11"/>
      <c r="E87" s="11"/>
      <c r="F87" s="11"/>
      <c r="G87" s="12"/>
      <c r="H87" s="12"/>
      <c r="I87" s="12"/>
      <c r="J87" s="12"/>
      <c r="K87" s="12"/>
    </row>
    <row r="88" spans="2:11" ht="17.399999999999999" x14ac:dyDescent="0.4">
      <c r="B88" s="10"/>
      <c r="C88" s="11"/>
      <c r="D88" s="11"/>
      <c r="E88" s="11"/>
      <c r="F88" s="11"/>
      <c r="G88" s="12"/>
      <c r="H88" s="12"/>
      <c r="I88" s="12"/>
      <c r="J88" s="12"/>
      <c r="K88" s="12"/>
    </row>
    <row r="89" spans="2:11" ht="17.399999999999999" x14ac:dyDescent="0.4">
      <c r="B89" s="10"/>
      <c r="C89" s="11"/>
      <c r="D89" s="11"/>
      <c r="E89" s="11"/>
      <c r="F89" s="11"/>
      <c r="G89" s="12"/>
      <c r="H89" s="12"/>
      <c r="I89" s="12"/>
      <c r="J89" s="12"/>
      <c r="K89" s="12"/>
    </row>
    <row r="90" spans="2:11" ht="17.399999999999999" x14ac:dyDescent="0.4">
      <c r="B90" s="10"/>
      <c r="C90" s="11"/>
      <c r="D90" s="11"/>
      <c r="E90" s="11"/>
      <c r="F90" s="11"/>
      <c r="G90" s="12"/>
      <c r="H90" s="12"/>
      <c r="I90" s="12"/>
      <c r="J90" s="12"/>
      <c r="K90" s="12"/>
    </row>
    <row r="91" spans="2:11" ht="17.399999999999999" x14ac:dyDescent="0.4">
      <c r="B91" s="10"/>
      <c r="C91" s="11"/>
      <c r="D91" s="11"/>
      <c r="E91" s="11"/>
      <c r="F91" s="11"/>
      <c r="G91" s="12"/>
      <c r="H91" s="12"/>
      <c r="I91" s="12"/>
      <c r="J91" s="12"/>
      <c r="K91" s="12"/>
    </row>
    <row r="92" spans="2:11" ht="17.399999999999999" x14ac:dyDescent="0.4">
      <c r="B92" s="10"/>
      <c r="C92" s="11"/>
      <c r="D92" s="11"/>
      <c r="E92" s="11"/>
      <c r="F92" s="11"/>
      <c r="G92" s="12"/>
      <c r="H92" s="12"/>
      <c r="I92" s="12"/>
      <c r="J92" s="12"/>
      <c r="K92" s="12"/>
    </row>
    <row r="93" spans="2:11" ht="17.399999999999999" x14ac:dyDescent="0.4">
      <c r="B93" s="10"/>
      <c r="C93" s="11"/>
      <c r="D93" s="11"/>
      <c r="E93" s="11"/>
      <c r="F93" s="11"/>
      <c r="G93" s="12"/>
      <c r="H93" s="12"/>
      <c r="I93" s="12"/>
      <c r="J93" s="12"/>
      <c r="K93" s="12"/>
    </row>
    <row r="94" spans="2:11" ht="17.399999999999999" x14ac:dyDescent="0.4">
      <c r="B94" s="10"/>
      <c r="C94" s="11"/>
      <c r="D94" s="11"/>
      <c r="E94" s="11"/>
      <c r="F94" s="11"/>
      <c r="G94" s="12"/>
      <c r="H94" s="12"/>
      <c r="I94" s="12"/>
      <c r="J94" s="12"/>
      <c r="K94" s="12"/>
    </row>
    <row r="95" spans="2:11" ht="17.399999999999999" x14ac:dyDescent="0.4">
      <c r="B95" s="10"/>
      <c r="C95" s="11"/>
      <c r="D95" s="11"/>
      <c r="E95" s="11"/>
      <c r="F95" s="11"/>
      <c r="G95" s="12"/>
      <c r="H95" s="12"/>
      <c r="I95" s="12"/>
      <c r="J95" s="12"/>
      <c r="K95" s="12"/>
    </row>
    <row r="96" spans="2:11" ht="17.399999999999999" x14ac:dyDescent="0.4">
      <c r="B96" s="10"/>
      <c r="C96" s="11"/>
      <c r="D96" s="11"/>
      <c r="E96" s="11"/>
      <c r="F96" s="11"/>
      <c r="G96" s="12"/>
      <c r="H96" s="12"/>
      <c r="I96" s="12"/>
      <c r="J96" s="12"/>
      <c r="K96" s="12"/>
    </row>
    <row r="97" spans="2:11" ht="17.399999999999999" x14ac:dyDescent="0.4">
      <c r="B97" s="10"/>
      <c r="C97" s="11"/>
      <c r="D97" s="11"/>
      <c r="E97" s="11"/>
      <c r="F97" s="11"/>
      <c r="G97" s="12"/>
      <c r="H97" s="12"/>
      <c r="I97" s="12"/>
      <c r="J97" s="12"/>
      <c r="K97" s="12"/>
    </row>
    <row r="98" spans="2:11" ht="17.399999999999999" x14ac:dyDescent="0.4">
      <c r="B98" s="10"/>
      <c r="C98" s="11"/>
      <c r="D98" s="11"/>
      <c r="E98" s="11"/>
      <c r="F98" s="11"/>
      <c r="G98" s="12"/>
      <c r="H98" s="12"/>
      <c r="I98" s="12"/>
      <c r="J98" s="12"/>
      <c r="K98" s="12"/>
    </row>
    <row r="99" spans="2:11" ht="17.399999999999999" x14ac:dyDescent="0.4">
      <c r="B99" s="10"/>
      <c r="C99" s="11"/>
      <c r="D99" s="11"/>
      <c r="E99" s="11"/>
      <c r="F99" s="11"/>
      <c r="G99" s="12"/>
      <c r="H99" s="12"/>
      <c r="I99" s="12"/>
      <c r="J99" s="12"/>
      <c r="K99" s="12"/>
    </row>
    <row r="100" spans="2:11" ht="17.399999999999999" x14ac:dyDescent="0.4">
      <c r="B100" s="10"/>
      <c r="C100" s="11"/>
      <c r="D100" s="11"/>
      <c r="E100" s="11"/>
      <c r="F100" s="11"/>
      <c r="G100" s="12"/>
      <c r="H100" s="12"/>
      <c r="I100" s="12"/>
      <c r="J100" s="12"/>
      <c r="K100" s="12"/>
    </row>
    <row r="101" spans="2:11" ht="17.399999999999999" x14ac:dyDescent="0.4">
      <c r="B101" s="10"/>
      <c r="C101" s="11"/>
      <c r="D101" s="11"/>
      <c r="E101" s="11"/>
      <c r="F101" s="11"/>
      <c r="G101" s="12"/>
      <c r="H101" s="12"/>
      <c r="I101" s="12"/>
      <c r="J101" s="12"/>
      <c r="K101" s="12"/>
    </row>
    <row r="102" spans="2:11" ht="17.399999999999999" x14ac:dyDescent="0.4">
      <c r="B102" s="10"/>
      <c r="C102" s="11"/>
      <c r="D102" s="11"/>
      <c r="E102" s="11"/>
      <c r="F102" s="11"/>
      <c r="G102" s="12"/>
      <c r="H102" s="12"/>
      <c r="I102" s="12"/>
      <c r="J102" s="12"/>
      <c r="K102" s="12"/>
    </row>
    <row r="103" spans="2:11" ht="17.399999999999999" x14ac:dyDescent="0.4">
      <c r="B103" s="10"/>
      <c r="C103" s="11"/>
      <c r="D103" s="11"/>
      <c r="E103" s="11"/>
      <c r="F103" s="11"/>
      <c r="G103" s="12"/>
      <c r="H103" s="12"/>
      <c r="I103" s="12"/>
      <c r="J103" s="12"/>
      <c r="K103" s="12"/>
    </row>
    <row r="104" spans="2:11" ht="17.399999999999999" x14ac:dyDescent="0.4">
      <c r="B104" s="10"/>
      <c r="C104" s="11"/>
      <c r="D104" s="11"/>
      <c r="E104" s="11"/>
      <c r="F104" s="11"/>
      <c r="G104" s="12"/>
      <c r="H104" s="12"/>
      <c r="I104" s="12"/>
      <c r="J104" s="12"/>
      <c r="K104" s="12"/>
    </row>
    <row r="105" spans="2:11" ht="17.399999999999999" x14ac:dyDescent="0.4">
      <c r="B105" s="10"/>
      <c r="C105" s="11"/>
      <c r="D105" s="11"/>
      <c r="E105" s="11"/>
      <c r="F105" s="11"/>
      <c r="G105" s="12"/>
      <c r="H105" s="12"/>
      <c r="I105" s="12"/>
      <c r="J105" s="12"/>
      <c r="K105" s="12"/>
    </row>
    <row r="106" spans="2:11" ht="17.399999999999999" x14ac:dyDescent="0.4">
      <c r="B106" s="10"/>
      <c r="C106" s="11"/>
      <c r="D106" s="11"/>
      <c r="E106" s="11"/>
      <c r="F106" s="11"/>
      <c r="G106" s="12"/>
      <c r="H106" s="12"/>
      <c r="I106" s="12"/>
      <c r="J106" s="12"/>
      <c r="K106" s="12"/>
    </row>
    <row r="107" spans="2:11" ht="17.399999999999999" x14ac:dyDescent="0.4">
      <c r="B107" s="10"/>
      <c r="C107" s="11"/>
      <c r="D107" s="11"/>
      <c r="E107" s="11"/>
      <c r="F107" s="11"/>
      <c r="G107" s="12"/>
      <c r="H107" s="12"/>
      <c r="I107" s="12"/>
      <c r="J107" s="12"/>
      <c r="K107" s="12"/>
    </row>
    <row r="108" spans="2:11" ht="17.399999999999999" x14ac:dyDescent="0.4">
      <c r="B108" s="10"/>
      <c r="C108" s="11"/>
      <c r="D108" s="11"/>
      <c r="E108" s="11"/>
      <c r="F108" s="11"/>
      <c r="G108" s="12"/>
      <c r="H108" s="12"/>
      <c r="I108" s="12"/>
      <c r="J108" s="12"/>
      <c r="K108" s="12"/>
    </row>
    <row r="109" spans="2:11" ht="17.399999999999999" x14ac:dyDescent="0.4">
      <c r="B109" s="10"/>
      <c r="C109" s="11"/>
      <c r="D109" s="11"/>
      <c r="E109" s="11"/>
      <c r="F109" s="11"/>
      <c r="G109" s="12"/>
      <c r="H109" s="12"/>
      <c r="I109" s="12"/>
      <c r="J109" s="12"/>
      <c r="K109" s="12"/>
    </row>
    <row r="110" spans="2:11" ht="17.399999999999999" x14ac:dyDescent="0.4">
      <c r="B110" s="10"/>
      <c r="C110" s="11"/>
      <c r="D110" s="11"/>
      <c r="E110" s="11"/>
      <c r="F110" s="11"/>
      <c r="G110" s="12"/>
      <c r="H110" s="12"/>
      <c r="I110" s="12"/>
      <c r="J110" s="12"/>
      <c r="K110" s="12"/>
    </row>
    <row r="111" spans="2:11" ht="17.399999999999999" x14ac:dyDescent="0.4">
      <c r="B111" s="10"/>
      <c r="C111" s="11"/>
      <c r="D111" s="11"/>
      <c r="E111" s="11"/>
      <c r="F111" s="11"/>
      <c r="G111" s="12"/>
      <c r="H111" s="12"/>
      <c r="I111" s="12"/>
      <c r="J111" s="12"/>
      <c r="K111" s="12"/>
    </row>
    <row r="112" spans="2:11" ht="17.399999999999999" x14ac:dyDescent="0.4">
      <c r="B112" s="10"/>
      <c r="C112" s="11"/>
      <c r="D112" s="11"/>
      <c r="E112" s="11"/>
      <c r="F112" s="11"/>
      <c r="G112" s="12"/>
      <c r="H112" s="12"/>
      <c r="I112" s="12"/>
      <c r="J112" s="12"/>
      <c r="K112" s="12"/>
    </row>
    <row r="113" spans="2:11" ht="17.399999999999999" x14ac:dyDescent="0.4">
      <c r="B113" s="10"/>
      <c r="C113" s="11"/>
      <c r="D113" s="11"/>
      <c r="E113" s="11"/>
      <c r="F113" s="11"/>
      <c r="G113" s="12"/>
      <c r="H113" s="12"/>
      <c r="I113" s="12"/>
      <c r="J113" s="12"/>
      <c r="K113" s="12"/>
    </row>
    <row r="114" spans="2:11" ht="17.399999999999999" x14ac:dyDescent="0.4">
      <c r="B114" s="10"/>
      <c r="C114" s="11"/>
      <c r="D114" s="11"/>
      <c r="E114" s="11"/>
      <c r="F114" s="11"/>
      <c r="G114" s="12"/>
      <c r="H114" s="12"/>
      <c r="I114" s="12"/>
      <c r="J114" s="12"/>
      <c r="K114" s="12"/>
    </row>
    <row r="115" spans="2:11" ht="17.399999999999999" x14ac:dyDescent="0.4">
      <c r="B115" s="10"/>
      <c r="C115" s="11"/>
      <c r="D115" s="11"/>
      <c r="E115" s="11"/>
      <c r="F115" s="11"/>
      <c r="G115" s="12"/>
      <c r="H115" s="12"/>
      <c r="I115" s="12"/>
      <c r="J115" s="12"/>
      <c r="K115" s="12"/>
    </row>
    <row r="116" spans="2:11" ht="17.399999999999999" x14ac:dyDescent="0.4">
      <c r="B116" s="10"/>
      <c r="C116" s="11"/>
      <c r="D116" s="11"/>
      <c r="E116" s="11"/>
      <c r="F116" s="11"/>
      <c r="G116" s="12"/>
      <c r="H116" s="12"/>
      <c r="I116" s="12"/>
      <c r="J116" s="12"/>
      <c r="K116" s="12"/>
    </row>
    <row r="117" spans="2:11" ht="17.399999999999999" x14ac:dyDescent="0.4">
      <c r="B117" s="10"/>
      <c r="C117" s="11"/>
      <c r="D117" s="11"/>
      <c r="E117" s="11"/>
      <c r="F117" s="11"/>
      <c r="G117" s="12"/>
      <c r="H117" s="12"/>
      <c r="I117" s="12"/>
      <c r="J117" s="12"/>
      <c r="K117" s="12"/>
    </row>
    <row r="118" spans="2:11" ht="17.399999999999999" x14ac:dyDescent="0.4">
      <c r="B118" s="10"/>
      <c r="C118" s="11"/>
      <c r="D118" s="11"/>
      <c r="E118" s="11"/>
      <c r="F118" s="11"/>
      <c r="G118" s="12"/>
      <c r="H118" s="12"/>
      <c r="I118" s="12"/>
      <c r="J118" s="12"/>
      <c r="K118" s="12"/>
    </row>
    <row r="119" spans="2:11" ht="17.399999999999999" x14ac:dyDescent="0.4">
      <c r="B119" s="10"/>
      <c r="C119" s="11"/>
      <c r="D119" s="11"/>
      <c r="E119" s="11"/>
      <c r="F119" s="11"/>
      <c r="G119" s="12"/>
      <c r="H119" s="12"/>
      <c r="I119" s="12"/>
      <c r="J119" s="12"/>
      <c r="K119" s="12"/>
    </row>
    <row r="120" spans="2:11" ht="17.399999999999999" x14ac:dyDescent="0.4">
      <c r="B120" s="10"/>
      <c r="C120" s="11"/>
      <c r="D120" s="11"/>
      <c r="E120" s="11"/>
      <c r="F120" s="11"/>
      <c r="G120" s="12"/>
      <c r="H120" s="12"/>
      <c r="I120" s="12"/>
      <c r="J120" s="12"/>
      <c r="K120" s="12"/>
    </row>
    <row r="121" spans="2:11" ht="17.399999999999999" x14ac:dyDescent="0.4">
      <c r="B121" s="10"/>
      <c r="C121" s="11"/>
      <c r="D121" s="11"/>
      <c r="E121" s="11"/>
      <c r="F121" s="11"/>
      <c r="G121" s="12"/>
      <c r="H121" s="12"/>
      <c r="I121" s="12"/>
      <c r="J121" s="12"/>
      <c r="K121" s="12"/>
    </row>
    <row r="122" spans="2:11" ht="17.399999999999999" x14ac:dyDescent="0.4">
      <c r="B122" s="10"/>
      <c r="C122" s="11"/>
      <c r="D122" s="11"/>
      <c r="E122" s="11"/>
      <c r="F122" s="11"/>
      <c r="G122" s="12"/>
      <c r="H122" s="12"/>
      <c r="I122" s="12"/>
      <c r="J122" s="12"/>
      <c r="K122" s="12"/>
    </row>
    <row r="123" spans="2:11" ht="17.399999999999999" x14ac:dyDescent="0.4">
      <c r="B123" s="10"/>
      <c r="C123" s="11"/>
      <c r="D123" s="11"/>
      <c r="E123" s="11"/>
      <c r="F123" s="11"/>
      <c r="G123" s="12"/>
      <c r="H123" s="12"/>
      <c r="I123" s="12"/>
      <c r="J123" s="12"/>
      <c r="K123" s="12"/>
    </row>
    <row r="124" spans="2:11" ht="17.399999999999999" x14ac:dyDescent="0.4">
      <c r="B124" s="10"/>
      <c r="C124" s="11"/>
      <c r="D124" s="11"/>
      <c r="E124" s="11"/>
      <c r="F124" s="11"/>
      <c r="G124" s="12"/>
      <c r="H124" s="12"/>
      <c r="I124" s="12"/>
      <c r="J124" s="12"/>
      <c r="K124" s="12"/>
    </row>
    <row r="125" spans="2:11" ht="17.399999999999999" x14ac:dyDescent="0.4">
      <c r="B125" s="10"/>
      <c r="C125" s="11"/>
      <c r="D125" s="11"/>
      <c r="E125" s="11"/>
      <c r="F125" s="11"/>
      <c r="G125" s="12"/>
      <c r="H125" s="12"/>
      <c r="I125" s="12"/>
      <c r="J125" s="12"/>
      <c r="K125" s="12"/>
    </row>
    <row r="126" spans="2:11" ht="17.399999999999999" x14ac:dyDescent="0.4">
      <c r="B126" s="10"/>
      <c r="C126" s="11"/>
      <c r="D126" s="11"/>
      <c r="E126" s="11"/>
      <c r="F126" s="11"/>
      <c r="G126" s="12"/>
      <c r="H126" s="12"/>
      <c r="I126" s="12"/>
      <c r="J126" s="12"/>
      <c r="K126" s="12"/>
    </row>
    <row r="127" spans="2:11" ht="17.399999999999999" x14ac:dyDescent="0.4">
      <c r="B127" s="10"/>
      <c r="C127" s="11"/>
      <c r="D127" s="11"/>
      <c r="E127" s="11"/>
      <c r="F127" s="11"/>
      <c r="G127" s="12"/>
      <c r="H127" s="12"/>
      <c r="I127" s="12"/>
      <c r="J127" s="12"/>
      <c r="K127" s="12"/>
    </row>
    <row r="128" spans="2:11" ht="17.399999999999999" x14ac:dyDescent="0.4">
      <c r="B128" s="10"/>
      <c r="C128" s="11"/>
      <c r="D128" s="11"/>
      <c r="E128" s="11"/>
      <c r="F128" s="11"/>
      <c r="G128" s="12"/>
      <c r="H128" s="12"/>
      <c r="I128" s="12"/>
      <c r="J128" s="12"/>
      <c r="K128" s="12"/>
    </row>
    <row r="129" spans="2:11" ht="17.399999999999999" x14ac:dyDescent="0.4">
      <c r="B129" s="10"/>
      <c r="C129" s="11"/>
      <c r="D129" s="11"/>
      <c r="E129" s="11"/>
      <c r="F129" s="11"/>
      <c r="G129" s="12"/>
      <c r="H129" s="12"/>
      <c r="I129" s="12"/>
      <c r="J129" s="12"/>
      <c r="K129" s="12"/>
    </row>
    <row r="130" spans="2:11" ht="17.399999999999999" x14ac:dyDescent="0.4">
      <c r="B130" s="10"/>
      <c r="C130" s="11"/>
      <c r="D130" s="11"/>
      <c r="E130" s="11"/>
      <c r="F130" s="11"/>
      <c r="G130" s="12"/>
      <c r="H130" s="12"/>
      <c r="I130" s="12"/>
      <c r="J130" s="12"/>
      <c r="K130" s="12"/>
    </row>
    <row r="131" spans="2:11" ht="17.399999999999999" x14ac:dyDescent="0.4">
      <c r="B131" s="10"/>
      <c r="C131" s="11"/>
      <c r="D131" s="11"/>
      <c r="E131" s="11"/>
      <c r="F131" s="11"/>
      <c r="G131" s="12"/>
      <c r="H131" s="12"/>
      <c r="I131" s="12"/>
      <c r="J131" s="12"/>
      <c r="K131" s="12"/>
    </row>
    <row r="132" spans="2:11" ht="17.399999999999999" x14ac:dyDescent="0.4">
      <c r="B132" s="10"/>
      <c r="C132" s="11"/>
      <c r="D132" s="11"/>
      <c r="E132" s="11"/>
      <c r="F132" s="11"/>
      <c r="G132" s="12"/>
      <c r="H132" s="12"/>
      <c r="I132" s="12"/>
      <c r="J132" s="12"/>
      <c r="K132" s="12"/>
    </row>
    <row r="133" spans="2:11" ht="17.399999999999999" x14ac:dyDescent="0.4">
      <c r="B133" s="10"/>
      <c r="C133" s="11"/>
      <c r="D133" s="11"/>
      <c r="E133" s="11"/>
      <c r="F133" s="11"/>
      <c r="G133" s="12"/>
      <c r="H133" s="12"/>
      <c r="I133" s="12"/>
      <c r="J133" s="12"/>
      <c r="K133" s="12"/>
    </row>
    <row r="134" spans="2:11" ht="17.399999999999999" x14ac:dyDescent="0.4">
      <c r="B134" s="10"/>
      <c r="C134" s="11"/>
      <c r="D134" s="11"/>
      <c r="E134" s="11"/>
      <c r="F134" s="11"/>
      <c r="G134" s="12"/>
      <c r="H134" s="12"/>
      <c r="I134" s="12"/>
      <c r="J134" s="12"/>
      <c r="K134" s="12"/>
    </row>
    <row r="135" spans="2:11" ht="17.399999999999999" x14ac:dyDescent="0.4">
      <c r="B135" s="10"/>
      <c r="C135" s="11"/>
      <c r="D135" s="11"/>
      <c r="E135" s="11"/>
      <c r="F135" s="11"/>
      <c r="G135" s="12"/>
      <c r="H135" s="12"/>
      <c r="I135" s="12"/>
      <c r="J135" s="12"/>
      <c r="K135" s="12"/>
    </row>
    <row r="136" spans="2:11" ht="17.399999999999999" x14ac:dyDescent="0.4">
      <c r="B136" s="10"/>
      <c r="C136" s="11"/>
      <c r="D136" s="11"/>
      <c r="E136" s="11"/>
      <c r="F136" s="11"/>
      <c r="G136" s="12"/>
      <c r="H136" s="12"/>
      <c r="I136" s="12"/>
      <c r="J136" s="12"/>
      <c r="K136" s="12"/>
    </row>
    <row r="137" spans="2:11" ht="17.399999999999999" x14ac:dyDescent="0.4">
      <c r="B137" s="10"/>
      <c r="C137" s="11"/>
      <c r="D137" s="11"/>
      <c r="E137" s="11"/>
      <c r="F137" s="11"/>
      <c r="G137" s="12"/>
      <c r="H137" s="12"/>
      <c r="I137" s="12"/>
      <c r="J137" s="12"/>
      <c r="K137" s="12"/>
    </row>
    <row r="138" spans="2:11" ht="17.399999999999999" x14ac:dyDescent="0.4">
      <c r="B138" s="10"/>
      <c r="C138" s="11"/>
      <c r="D138" s="11"/>
      <c r="E138" s="11"/>
      <c r="F138" s="11"/>
      <c r="G138" s="12"/>
      <c r="H138" s="12"/>
      <c r="I138" s="12"/>
      <c r="J138" s="12"/>
      <c r="K138" s="12"/>
    </row>
    <row r="139" spans="2:11" ht="17.399999999999999" x14ac:dyDescent="0.4">
      <c r="B139" s="10"/>
      <c r="C139" s="11"/>
      <c r="D139" s="11"/>
      <c r="E139" s="11"/>
      <c r="F139" s="11"/>
      <c r="G139" s="12"/>
      <c r="H139" s="12"/>
      <c r="I139" s="12"/>
      <c r="J139" s="12"/>
      <c r="K139" s="12"/>
    </row>
    <row r="140" spans="2:11" ht="17.399999999999999" x14ac:dyDescent="0.4">
      <c r="B140" s="10"/>
      <c r="C140" s="11"/>
      <c r="D140" s="11"/>
      <c r="E140" s="11"/>
      <c r="F140" s="11"/>
      <c r="G140" s="12"/>
      <c r="H140" s="12"/>
      <c r="I140" s="12"/>
      <c r="J140" s="12"/>
      <c r="K140" s="12"/>
    </row>
    <row r="141" spans="2:11" ht="17.399999999999999" x14ac:dyDescent="0.4">
      <c r="B141" s="10"/>
      <c r="C141" s="11"/>
      <c r="D141" s="11"/>
      <c r="E141" s="11"/>
      <c r="F141" s="11"/>
      <c r="G141" s="12"/>
      <c r="H141" s="12"/>
      <c r="I141" s="12"/>
      <c r="J141" s="12"/>
      <c r="K141" s="12"/>
    </row>
    <row r="142" spans="2:11" ht="17.399999999999999" x14ac:dyDescent="0.4">
      <c r="B142" s="10"/>
      <c r="C142" s="11"/>
      <c r="D142" s="11"/>
      <c r="E142" s="11"/>
      <c r="F142" s="11"/>
      <c r="G142" s="12"/>
      <c r="H142" s="12"/>
      <c r="I142" s="12"/>
      <c r="J142" s="12"/>
      <c r="K142" s="12"/>
    </row>
    <row r="143" spans="2:11" ht="17.399999999999999" x14ac:dyDescent="0.4">
      <c r="B143" s="10"/>
      <c r="C143" s="11"/>
      <c r="D143" s="11"/>
      <c r="E143" s="11"/>
      <c r="F143" s="11"/>
      <c r="G143" s="12"/>
      <c r="H143" s="12"/>
      <c r="I143" s="12"/>
      <c r="J143" s="12"/>
      <c r="K143" s="12"/>
    </row>
    <row r="144" spans="2:11" ht="17.399999999999999" x14ac:dyDescent="0.4">
      <c r="B144" s="10"/>
      <c r="C144" s="11"/>
      <c r="D144" s="11"/>
      <c r="E144" s="11"/>
      <c r="F144" s="11"/>
      <c r="G144" s="12"/>
      <c r="H144" s="12"/>
      <c r="I144" s="12"/>
      <c r="J144" s="12"/>
      <c r="K144" s="12"/>
    </row>
  </sheetData>
  <mergeCells count="29">
    <mergeCell ref="M22:R22"/>
    <mergeCell ref="M23:N23"/>
    <mergeCell ref="O23:P23"/>
    <mergeCell ref="Q23:R23"/>
    <mergeCell ref="D2:D3"/>
    <mergeCell ref="M17:R17"/>
    <mergeCell ref="M18:N18"/>
    <mergeCell ref="O18:P18"/>
    <mergeCell ref="Q18:R18"/>
    <mergeCell ref="M2:N2"/>
    <mergeCell ref="M7:R7"/>
    <mergeCell ref="M8:N8"/>
    <mergeCell ref="O8:P8"/>
    <mergeCell ref="Q8:R8"/>
    <mergeCell ref="O13:P13"/>
    <mergeCell ref="Q13:R13"/>
    <mergeCell ref="M12:R12"/>
    <mergeCell ref="M13:N13"/>
    <mergeCell ref="O2:P2"/>
    <mergeCell ref="Q2:R2"/>
    <mergeCell ref="F2:G2"/>
    <mergeCell ref="H2:I2"/>
    <mergeCell ref="J2:K2"/>
    <mergeCell ref="E2:E3"/>
    <mergeCell ref="C2:C3"/>
    <mergeCell ref="B24:B44"/>
    <mergeCell ref="B45:B65"/>
    <mergeCell ref="B66:B86"/>
    <mergeCell ref="B4:B23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Podatki!$B$141:$B$143</xm:f>
          </x14:formula1>
          <xm:sqref>D4:D86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4"/>
  <sheetViews>
    <sheetView workbookViewId="0">
      <selection activeCell="I13" sqref="A1:XFD1048576"/>
    </sheetView>
  </sheetViews>
  <sheetFormatPr defaultRowHeight="14.4" x14ac:dyDescent="0.3"/>
  <cols>
    <col min="1" max="1" width="4.109375" style="2" customWidth="1"/>
    <col min="2" max="2" width="9" style="2" bestFit="1" customWidth="1"/>
    <col min="3" max="3" width="13.77734375" style="2" customWidth="1"/>
    <col min="4" max="4" width="22.5546875" style="2" customWidth="1"/>
    <col min="5" max="7" width="13.77734375" style="2" customWidth="1"/>
    <col min="8" max="8" width="16.33203125" style="2" customWidth="1"/>
    <col min="9" max="10" width="13.77734375" style="2" customWidth="1"/>
    <col min="11" max="11" width="17.33203125" style="2" customWidth="1"/>
    <col min="12" max="16" width="13.77734375" style="2" customWidth="1"/>
    <col min="17" max="17" width="8.88671875" style="2"/>
    <col min="18" max="21" width="10.77734375" style="2" customWidth="1"/>
    <col min="22" max="16384" width="8.88671875" style="2"/>
  </cols>
  <sheetData>
    <row r="1" spans="2:21" ht="15.6" x14ac:dyDescent="0.35">
      <c r="R1" s="32" t="s">
        <v>134</v>
      </c>
      <c r="S1" s="32"/>
      <c r="T1" s="32"/>
      <c r="U1" s="32"/>
    </row>
    <row r="2" spans="2:21" ht="23.4" customHeight="1" x14ac:dyDescent="0.3">
      <c r="C2" s="23" t="s">
        <v>12</v>
      </c>
      <c r="D2" s="23" t="s">
        <v>2</v>
      </c>
      <c r="E2" s="60" t="s">
        <v>19</v>
      </c>
      <c r="F2" s="60" t="s">
        <v>20</v>
      </c>
      <c r="G2" s="23" t="s">
        <v>77</v>
      </c>
      <c r="H2" s="23"/>
      <c r="I2" s="23"/>
      <c r="J2" s="23"/>
      <c r="K2" s="23" t="s">
        <v>21</v>
      </c>
      <c r="L2" s="23"/>
      <c r="M2" s="23" t="s">
        <v>15</v>
      </c>
      <c r="N2" s="23"/>
      <c r="O2" s="23" t="s">
        <v>18</v>
      </c>
      <c r="P2" s="23"/>
      <c r="R2" s="23" t="s">
        <v>15</v>
      </c>
      <c r="S2" s="23"/>
      <c r="T2" s="23" t="s">
        <v>18</v>
      </c>
      <c r="U2" s="23"/>
    </row>
    <row r="3" spans="2:21" ht="32.4" customHeight="1" x14ac:dyDescent="0.3">
      <c r="C3" s="23"/>
      <c r="D3" s="23"/>
      <c r="E3" s="60"/>
      <c r="F3" s="60"/>
      <c r="G3" s="52" t="s">
        <v>78</v>
      </c>
      <c r="H3" s="52" t="s">
        <v>79</v>
      </c>
      <c r="I3" s="52" t="s">
        <v>9</v>
      </c>
      <c r="J3" s="57" t="s">
        <v>10</v>
      </c>
      <c r="K3" s="52" t="s">
        <v>9</v>
      </c>
      <c r="L3" s="57" t="s">
        <v>10</v>
      </c>
      <c r="M3" s="52" t="s">
        <v>9</v>
      </c>
      <c r="N3" s="57" t="s">
        <v>10</v>
      </c>
      <c r="O3" s="52" t="s">
        <v>9</v>
      </c>
      <c r="P3" s="57" t="s">
        <v>10</v>
      </c>
      <c r="R3" s="52" t="s">
        <v>9</v>
      </c>
      <c r="S3" s="57" t="s">
        <v>10</v>
      </c>
      <c r="T3" s="52" t="s">
        <v>9</v>
      </c>
      <c r="U3" s="57" t="s">
        <v>10</v>
      </c>
    </row>
    <row r="4" spans="2:21" ht="15.6" x14ac:dyDescent="0.35">
      <c r="B4" s="24" t="s">
        <v>14</v>
      </c>
      <c r="C4" s="25"/>
      <c r="D4" s="25"/>
      <c r="E4" s="25"/>
      <c r="F4" s="25"/>
      <c r="G4" s="49"/>
      <c r="H4" s="50"/>
      <c r="I4" s="37"/>
      <c r="J4" s="37"/>
      <c r="K4" s="37">
        <f>L4-J4</f>
        <v>0</v>
      </c>
      <c r="L4" s="37"/>
      <c r="M4" s="37">
        <f>E4*K4</f>
        <v>0</v>
      </c>
      <c r="N4" s="37">
        <f>L4*E4</f>
        <v>0</v>
      </c>
      <c r="O4" s="37">
        <f>K4*F4</f>
        <v>0</v>
      </c>
      <c r="P4" s="37">
        <f>L4*F4</f>
        <v>0</v>
      </c>
      <c r="R4" s="58">
        <f>SUM(M:M)</f>
        <v>0</v>
      </c>
      <c r="S4" s="58">
        <f>SUM(N:N)</f>
        <v>0</v>
      </c>
      <c r="T4" s="58">
        <f>SUM(O:O)</f>
        <v>0</v>
      </c>
      <c r="U4" s="58">
        <f>SUM(P:P)</f>
        <v>0</v>
      </c>
    </row>
    <row r="5" spans="2:21" ht="15.6" x14ac:dyDescent="0.35">
      <c r="B5" s="24"/>
      <c r="C5" s="25"/>
      <c r="D5" s="25"/>
      <c r="E5" s="25"/>
      <c r="F5" s="25"/>
      <c r="G5" s="49"/>
      <c r="H5" s="50"/>
      <c r="I5" s="37"/>
      <c r="J5" s="37"/>
      <c r="K5" s="37">
        <f>(L5-J5)/(1+G5)/(1+H5)</f>
        <v>0</v>
      </c>
      <c r="L5" s="37"/>
      <c r="M5" s="37">
        <f>E5*K5</f>
        <v>0</v>
      </c>
      <c r="N5" s="37">
        <f>L5*E5</f>
        <v>0</v>
      </c>
      <c r="O5" s="37">
        <f>K5*F5</f>
        <v>0</v>
      </c>
      <c r="P5" s="37">
        <f>L5*F5</f>
        <v>0</v>
      </c>
      <c r="R5" s="61"/>
    </row>
    <row r="6" spans="2:21" ht="15.6" x14ac:dyDescent="0.35">
      <c r="B6" s="24"/>
      <c r="C6" s="25"/>
      <c r="D6" s="25"/>
      <c r="E6" s="25"/>
      <c r="F6" s="25"/>
      <c r="G6" s="49"/>
      <c r="H6" s="50"/>
      <c r="I6" s="37"/>
      <c r="J6" s="37"/>
      <c r="K6" s="37">
        <f t="shared" ref="K6:K68" si="0">L6-J6</f>
        <v>0</v>
      </c>
      <c r="L6" s="37"/>
      <c r="M6" s="37">
        <f>E6*K6</f>
        <v>0</v>
      </c>
      <c r="N6" s="37">
        <f>L6*E6</f>
        <v>0</v>
      </c>
      <c r="O6" s="37">
        <f>K6*F6</f>
        <v>0</v>
      </c>
      <c r="P6" s="37">
        <f>L6*F6</f>
        <v>0</v>
      </c>
      <c r="R6" s="32" t="s">
        <v>133</v>
      </c>
      <c r="S6" s="32"/>
      <c r="T6" s="32"/>
      <c r="U6" s="32"/>
    </row>
    <row r="7" spans="2:21" ht="15.6" x14ac:dyDescent="0.35">
      <c r="B7" s="24"/>
      <c r="C7" s="25"/>
      <c r="D7" s="25"/>
      <c r="E7" s="25"/>
      <c r="F7" s="25"/>
      <c r="G7" s="49"/>
      <c r="H7" s="50"/>
      <c r="I7" s="37"/>
      <c r="J7" s="37"/>
      <c r="K7" s="37">
        <f t="shared" si="0"/>
        <v>0</v>
      </c>
      <c r="L7" s="37"/>
      <c r="M7" s="37">
        <f>E7*K7</f>
        <v>0</v>
      </c>
      <c r="N7" s="37">
        <f>L7*E7</f>
        <v>0</v>
      </c>
      <c r="O7" s="37">
        <f>K7*F7</f>
        <v>0</v>
      </c>
      <c r="P7" s="37">
        <f>L7*F7</f>
        <v>0</v>
      </c>
      <c r="R7" s="23" t="s">
        <v>15</v>
      </c>
      <c r="S7" s="23"/>
      <c r="T7" s="23" t="s">
        <v>18</v>
      </c>
      <c r="U7" s="23"/>
    </row>
    <row r="8" spans="2:21" ht="15.6" x14ac:dyDescent="0.35">
      <c r="B8" s="24"/>
      <c r="C8" s="25"/>
      <c r="D8" s="25"/>
      <c r="E8" s="25"/>
      <c r="F8" s="25"/>
      <c r="G8" s="49"/>
      <c r="H8" s="50"/>
      <c r="I8" s="37"/>
      <c r="J8" s="37"/>
      <c r="K8" s="37">
        <f t="shared" si="0"/>
        <v>0</v>
      </c>
      <c r="L8" s="37"/>
      <c r="M8" s="37">
        <f>E8*K8</f>
        <v>0</v>
      </c>
      <c r="N8" s="37">
        <f>L8*E8</f>
        <v>0</v>
      </c>
      <c r="O8" s="37">
        <f>K8*F8</f>
        <v>0</v>
      </c>
      <c r="P8" s="37">
        <f>L8*F8</f>
        <v>0</v>
      </c>
      <c r="R8" s="52" t="s">
        <v>9</v>
      </c>
      <c r="S8" s="57" t="s">
        <v>10</v>
      </c>
      <c r="T8" s="52" t="s">
        <v>9</v>
      </c>
      <c r="U8" s="57" t="s">
        <v>10</v>
      </c>
    </row>
    <row r="9" spans="2:21" ht="15.6" x14ac:dyDescent="0.35">
      <c r="B9" s="24"/>
      <c r="C9" s="25"/>
      <c r="D9" s="25"/>
      <c r="E9" s="25"/>
      <c r="F9" s="25"/>
      <c r="G9" s="49"/>
      <c r="H9" s="50"/>
      <c r="I9" s="37"/>
      <c r="J9" s="37"/>
      <c r="K9" s="37">
        <f t="shared" si="0"/>
        <v>0</v>
      </c>
      <c r="L9" s="37"/>
      <c r="M9" s="37">
        <f>E9*K9</f>
        <v>0</v>
      </c>
      <c r="N9" s="37">
        <f>L9*E9</f>
        <v>0</v>
      </c>
      <c r="O9" s="37">
        <f>K9*F9</f>
        <v>0</v>
      </c>
      <c r="P9" s="37">
        <f>L9*F9</f>
        <v>0</v>
      </c>
      <c r="R9" s="58">
        <f>SUM(M:M)</f>
        <v>0</v>
      </c>
      <c r="S9" s="58">
        <f>SUM(N:N)</f>
        <v>0</v>
      </c>
      <c r="T9" s="58">
        <f>SUM(O:O)</f>
        <v>0</v>
      </c>
      <c r="U9" s="58">
        <f>SUM(P:P)</f>
        <v>0</v>
      </c>
    </row>
    <row r="10" spans="2:21" ht="15.6" x14ac:dyDescent="0.35">
      <c r="B10" s="24"/>
      <c r="C10" s="25"/>
      <c r="D10" s="25"/>
      <c r="E10" s="25"/>
      <c r="F10" s="25"/>
      <c r="G10" s="49"/>
      <c r="H10" s="50"/>
      <c r="I10" s="37"/>
      <c r="J10" s="37"/>
      <c r="K10" s="37">
        <f t="shared" si="0"/>
        <v>0</v>
      </c>
      <c r="L10" s="37"/>
      <c r="M10" s="37">
        <f>E10*K10</f>
        <v>0</v>
      </c>
      <c r="N10" s="37">
        <f>L10*E10</f>
        <v>0</v>
      </c>
      <c r="O10" s="37">
        <f>K10*F10</f>
        <v>0</v>
      </c>
      <c r="P10" s="37">
        <f>L10*F10</f>
        <v>0</v>
      </c>
    </row>
    <row r="11" spans="2:21" ht="15.6" x14ac:dyDescent="0.35">
      <c r="B11" s="24"/>
      <c r="C11" s="25"/>
      <c r="D11" s="25"/>
      <c r="E11" s="25"/>
      <c r="F11" s="25"/>
      <c r="G11" s="49"/>
      <c r="H11" s="50"/>
      <c r="I11" s="37"/>
      <c r="J11" s="37"/>
      <c r="K11" s="37">
        <f t="shared" si="0"/>
        <v>0</v>
      </c>
      <c r="L11" s="37"/>
      <c r="M11" s="37">
        <f>E11*K11</f>
        <v>0</v>
      </c>
      <c r="N11" s="37">
        <f>L11*E11</f>
        <v>0</v>
      </c>
      <c r="O11" s="37">
        <f>K11*F11</f>
        <v>0</v>
      </c>
      <c r="P11" s="37">
        <f>L11*F11</f>
        <v>0</v>
      </c>
    </row>
    <row r="12" spans="2:21" ht="15.6" x14ac:dyDescent="0.35">
      <c r="B12" s="24"/>
      <c r="C12" s="25"/>
      <c r="D12" s="25"/>
      <c r="E12" s="25"/>
      <c r="F12" s="25"/>
      <c r="G12" s="49"/>
      <c r="H12" s="50"/>
      <c r="I12" s="37"/>
      <c r="J12" s="37"/>
      <c r="K12" s="37">
        <f t="shared" si="0"/>
        <v>0</v>
      </c>
      <c r="L12" s="37"/>
      <c r="M12" s="37">
        <f>E12*K12</f>
        <v>0</v>
      </c>
      <c r="N12" s="37">
        <f>L12*E12</f>
        <v>0</v>
      </c>
      <c r="O12" s="37">
        <f>K12*F12</f>
        <v>0</v>
      </c>
      <c r="P12" s="37">
        <f>L12*F12</f>
        <v>0</v>
      </c>
    </row>
    <row r="13" spans="2:21" ht="15.6" x14ac:dyDescent="0.35">
      <c r="B13" s="24"/>
      <c r="C13" s="25"/>
      <c r="D13" s="25"/>
      <c r="E13" s="25"/>
      <c r="F13" s="25"/>
      <c r="G13" s="49"/>
      <c r="H13" s="50"/>
      <c r="I13" s="37"/>
      <c r="J13" s="37"/>
      <c r="K13" s="37">
        <f t="shared" si="0"/>
        <v>0</v>
      </c>
      <c r="L13" s="37"/>
      <c r="M13" s="37">
        <f>E13*K13</f>
        <v>0</v>
      </c>
      <c r="N13" s="37">
        <f>L13*E13</f>
        <v>0</v>
      </c>
      <c r="O13" s="37">
        <f>K13*F13</f>
        <v>0</v>
      </c>
      <c r="P13" s="37">
        <f>L13*F13</f>
        <v>0</v>
      </c>
    </row>
    <row r="14" spans="2:21" ht="15.6" x14ac:dyDescent="0.35">
      <c r="B14" s="24"/>
      <c r="C14" s="25"/>
      <c r="D14" s="25"/>
      <c r="E14" s="25"/>
      <c r="F14" s="25"/>
      <c r="G14" s="49"/>
      <c r="H14" s="50"/>
      <c r="I14" s="37"/>
      <c r="J14" s="37"/>
      <c r="K14" s="37">
        <f t="shared" si="0"/>
        <v>0</v>
      </c>
      <c r="L14" s="37"/>
      <c r="M14" s="37">
        <f>E14*K14</f>
        <v>0</v>
      </c>
      <c r="N14" s="37">
        <f>L14*E14</f>
        <v>0</v>
      </c>
      <c r="O14" s="37">
        <f>K14*F14</f>
        <v>0</v>
      </c>
      <c r="P14" s="37">
        <f>L14*F14</f>
        <v>0</v>
      </c>
      <c r="R14" s="32" t="s">
        <v>14</v>
      </c>
      <c r="S14" s="32"/>
      <c r="T14" s="32"/>
      <c r="U14" s="32"/>
    </row>
    <row r="15" spans="2:21" ht="15.6" x14ac:dyDescent="0.35">
      <c r="B15" s="24"/>
      <c r="C15" s="25"/>
      <c r="D15" s="25"/>
      <c r="E15" s="25"/>
      <c r="F15" s="25"/>
      <c r="G15" s="49"/>
      <c r="H15" s="50"/>
      <c r="I15" s="37"/>
      <c r="J15" s="37"/>
      <c r="K15" s="37">
        <f t="shared" si="0"/>
        <v>0</v>
      </c>
      <c r="L15" s="37"/>
      <c r="M15" s="37">
        <f>E15*K15</f>
        <v>0</v>
      </c>
      <c r="N15" s="37">
        <f>L15*E15</f>
        <v>0</v>
      </c>
      <c r="O15" s="37">
        <f>K15*F15</f>
        <v>0</v>
      </c>
      <c r="P15" s="37">
        <f>L15*F15</f>
        <v>0</v>
      </c>
      <c r="R15" s="23" t="s">
        <v>15</v>
      </c>
      <c r="S15" s="23"/>
      <c r="T15" s="23" t="s">
        <v>18</v>
      </c>
      <c r="U15" s="23"/>
    </row>
    <row r="16" spans="2:21" ht="15.6" x14ac:dyDescent="0.35">
      <c r="B16" s="24"/>
      <c r="C16" s="25"/>
      <c r="D16" s="25"/>
      <c r="E16" s="25"/>
      <c r="F16" s="25"/>
      <c r="G16" s="49"/>
      <c r="H16" s="50"/>
      <c r="I16" s="37"/>
      <c r="J16" s="37"/>
      <c r="K16" s="37">
        <f t="shared" si="0"/>
        <v>0</v>
      </c>
      <c r="L16" s="37"/>
      <c r="M16" s="37">
        <f>E16*K16</f>
        <v>0</v>
      </c>
      <c r="N16" s="37">
        <f>L16*E16</f>
        <v>0</v>
      </c>
      <c r="O16" s="37">
        <f>K16*F16</f>
        <v>0</v>
      </c>
      <c r="P16" s="37">
        <f>L16*F16</f>
        <v>0</v>
      </c>
      <c r="R16" s="52" t="s">
        <v>9</v>
      </c>
      <c r="S16" s="57" t="s">
        <v>10</v>
      </c>
      <c r="T16" s="52" t="s">
        <v>9</v>
      </c>
      <c r="U16" s="57" t="s">
        <v>10</v>
      </c>
    </row>
    <row r="17" spans="2:21" ht="15.6" x14ac:dyDescent="0.35">
      <c r="B17" s="24"/>
      <c r="C17" s="25"/>
      <c r="D17" s="25"/>
      <c r="E17" s="25"/>
      <c r="F17" s="25"/>
      <c r="G17" s="49"/>
      <c r="H17" s="50"/>
      <c r="I17" s="37"/>
      <c r="J17" s="37"/>
      <c r="K17" s="37">
        <f t="shared" si="0"/>
        <v>0</v>
      </c>
      <c r="L17" s="37"/>
      <c r="M17" s="37">
        <f>E17*K17</f>
        <v>0</v>
      </c>
      <c r="N17" s="37">
        <f>L17*E17</f>
        <v>0</v>
      </c>
      <c r="O17" s="37">
        <f>K17*F17</f>
        <v>0</v>
      </c>
      <c r="P17" s="37">
        <f>L17*F17</f>
        <v>0</v>
      </c>
      <c r="R17" s="58">
        <f>SUM(M4:M23)</f>
        <v>0</v>
      </c>
      <c r="S17" s="58">
        <f>SUM(N4:N23)</f>
        <v>0</v>
      </c>
      <c r="T17" s="58">
        <f>SUM(O4:O23)</f>
        <v>0</v>
      </c>
      <c r="U17" s="58">
        <f>SUM(P4:P23)</f>
        <v>0</v>
      </c>
    </row>
    <row r="18" spans="2:21" ht="15.6" x14ac:dyDescent="0.35">
      <c r="B18" s="24"/>
      <c r="C18" s="25"/>
      <c r="D18" s="25"/>
      <c r="E18" s="25"/>
      <c r="F18" s="25"/>
      <c r="G18" s="49"/>
      <c r="H18" s="50"/>
      <c r="I18" s="37"/>
      <c r="J18" s="37"/>
      <c r="K18" s="37">
        <f t="shared" si="0"/>
        <v>0</v>
      </c>
      <c r="L18" s="37"/>
      <c r="M18" s="37">
        <f>E18*K18</f>
        <v>0</v>
      </c>
      <c r="N18" s="37">
        <f>L18*E18</f>
        <v>0</v>
      </c>
      <c r="O18" s="37">
        <f>K18*F18</f>
        <v>0</v>
      </c>
      <c r="P18" s="37">
        <f>L18*F18</f>
        <v>0</v>
      </c>
    </row>
    <row r="19" spans="2:21" ht="15.6" x14ac:dyDescent="0.35">
      <c r="B19" s="24"/>
      <c r="C19" s="25"/>
      <c r="D19" s="25"/>
      <c r="E19" s="25"/>
      <c r="F19" s="25"/>
      <c r="G19" s="49"/>
      <c r="H19" s="50"/>
      <c r="I19" s="37"/>
      <c r="J19" s="37"/>
      <c r="K19" s="37">
        <f t="shared" si="0"/>
        <v>0</v>
      </c>
      <c r="L19" s="37"/>
      <c r="M19" s="37">
        <f>E19*K19</f>
        <v>0</v>
      </c>
      <c r="N19" s="37">
        <f>L19*E19</f>
        <v>0</v>
      </c>
      <c r="O19" s="37">
        <f>K19*F19</f>
        <v>0</v>
      </c>
      <c r="P19" s="37">
        <f>L19*F19</f>
        <v>0</v>
      </c>
      <c r="R19" s="32" t="s">
        <v>13</v>
      </c>
      <c r="S19" s="32"/>
      <c r="T19" s="32"/>
      <c r="U19" s="32"/>
    </row>
    <row r="20" spans="2:21" ht="15.6" x14ac:dyDescent="0.35">
      <c r="B20" s="24"/>
      <c r="C20" s="25"/>
      <c r="D20" s="25"/>
      <c r="E20" s="25"/>
      <c r="F20" s="25"/>
      <c r="G20" s="49"/>
      <c r="H20" s="50"/>
      <c r="I20" s="37"/>
      <c r="J20" s="37"/>
      <c r="K20" s="37">
        <f t="shared" si="0"/>
        <v>0</v>
      </c>
      <c r="L20" s="37"/>
      <c r="M20" s="37">
        <f>E20*K20</f>
        <v>0</v>
      </c>
      <c r="N20" s="37">
        <f>L20*E20</f>
        <v>0</v>
      </c>
      <c r="O20" s="37">
        <f>K20*F20</f>
        <v>0</v>
      </c>
      <c r="P20" s="37">
        <f>L20*F20</f>
        <v>0</v>
      </c>
      <c r="R20" s="23" t="s">
        <v>15</v>
      </c>
      <c r="S20" s="23"/>
      <c r="T20" s="23" t="s">
        <v>18</v>
      </c>
      <c r="U20" s="23"/>
    </row>
    <row r="21" spans="2:21" ht="15.6" x14ac:dyDescent="0.35">
      <c r="B21" s="24"/>
      <c r="C21" s="25"/>
      <c r="D21" s="25"/>
      <c r="E21" s="25"/>
      <c r="F21" s="25"/>
      <c r="G21" s="49"/>
      <c r="H21" s="50"/>
      <c r="I21" s="37"/>
      <c r="J21" s="37"/>
      <c r="K21" s="37">
        <f t="shared" si="0"/>
        <v>0</v>
      </c>
      <c r="L21" s="37"/>
      <c r="M21" s="37">
        <f>E21*K21</f>
        <v>0</v>
      </c>
      <c r="N21" s="37">
        <f>L21*E21</f>
        <v>0</v>
      </c>
      <c r="O21" s="37">
        <f>K21*F21</f>
        <v>0</v>
      </c>
      <c r="P21" s="37">
        <f>L21*F21</f>
        <v>0</v>
      </c>
      <c r="R21" s="52" t="s">
        <v>9</v>
      </c>
      <c r="S21" s="57" t="s">
        <v>10</v>
      </c>
      <c r="T21" s="52" t="s">
        <v>9</v>
      </c>
      <c r="U21" s="57" t="s">
        <v>10</v>
      </c>
    </row>
    <row r="22" spans="2:21" ht="15.6" x14ac:dyDescent="0.35">
      <c r="B22" s="24"/>
      <c r="C22" s="25"/>
      <c r="D22" s="25"/>
      <c r="E22" s="25"/>
      <c r="F22" s="25"/>
      <c r="G22" s="49"/>
      <c r="H22" s="50"/>
      <c r="I22" s="37"/>
      <c r="J22" s="37"/>
      <c r="K22" s="37">
        <f t="shared" si="0"/>
        <v>0</v>
      </c>
      <c r="L22" s="37"/>
      <c r="M22" s="37">
        <f>E22*K22</f>
        <v>0</v>
      </c>
      <c r="N22" s="37">
        <f>L22*E22</f>
        <v>0</v>
      </c>
      <c r="O22" s="37">
        <f>K22*F22</f>
        <v>0</v>
      </c>
      <c r="P22" s="37">
        <f>L22*F22</f>
        <v>0</v>
      </c>
      <c r="R22" s="58">
        <f>SUM(M24:M44)</f>
        <v>0</v>
      </c>
      <c r="S22" s="58">
        <f>SUM(N24:N44)</f>
        <v>0</v>
      </c>
      <c r="T22" s="58">
        <f>SUM(O24:O44)</f>
        <v>0</v>
      </c>
      <c r="U22" s="58">
        <f>SUM(P24:P44)</f>
        <v>0</v>
      </c>
    </row>
    <row r="23" spans="2:21" ht="15.6" x14ac:dyDescent="0.35">
      <c r="B23" s="24"/>
      <c r="C23" s="25"/>
      <c r="D23" s="25"/>
      <c r="E23" s="25"/>
      <c r="F23" s="25"/>
      <c r="G23" s="49"/>
      <c r="H23" s="50"/>
      <c r="I23" s="37"/>
      <c r="J23" s="37"/>
      <c r="K23" s="37">
        <f t="shared" si="0"/>
        <v>0</v>
      </c>
      <c r="L23" s="37"/>
      <c r="M23" s="37">
        <f>E23*K23</f>
        <v>0</v>
      </c>
      <c r="N23" s="37">
        <f>L23*E23</f>
        <v>0</v>
      </c>
      <c r="O23" s="37">
        <f>K23*F23</f>
        <v>0</v>
      </c>
      <c r="P23" s="37">
        <f>L23*F23</f>
        <v>0</v>
      </c>
    </row>
    <row r="24" spans="2:21" ht="15.6" x14ac:dyDescent="0.35">
      <c r="B24" s="24" t="s">
        <v>13</v>
      </c>
      <c r="C24" s="25"/>
      <c r="D24" s="25"/>
      <c r="E24" s="25"/>
      <c r="F24" s="25"/>
      <c r="G24" s="49"/>
      <c r="H24" s="50"/>
      <c r="I24" s="37"/>
      <c r="J24" s="37"/>
      <c r="K24" s="37">
        <f t="shared" si="0"/>
        <v>0</v>
      </c>
      <c r="L24" s="37"/>
      <c r="M24" s="37">
        <f>E24*K24</f>
        <v>0</v>
      </c>
      <c r="N24" s="37">
        <f>L24*E24</f>
        <v>0</v>
      </c>
      <c r="O24" s="37">
        <f>K24*F24</f>
        <v>0</v>
      </c>
      <c r="P24" s="37">
        <f>L24*F24</f>
        <v>0</v>
      </c>
      <c r="R24" s="32" t="s">
        <v>16</v>
      </c>
      <c r="S24" s="32"/>
      <c r="T24" s="32"/>
      <c r="U24" s="32"/>
    </row>
    <row r="25" spans="2:21" ht="15.6" x14ac:dyDescent="0.35">
      <c r="B25" s="24"/>
      <c r="C25" s="25"/>
      <c r="D25" s="25"/>
      <c r="E25" s="25"/>
      <c r="F25" s="25"/>
      <c r="G25" s="49"/>
      <c r="H25" s="50"/>
      <c r="I25" s="37"/>
      <c r="J25" s="37"/>
      <c r="K25" s="37">
        <f t="shared" si="0"/>
        <v>0</v>
      </c>
      <c r="L25" s="37"/>
      <c r="M25" s="37">
        <f>E25*K25</f>
        <v>0</v>
      </c>
      <c r="N25" s="37">
        <f>L25*E25</f>
        <v>0</v>
      </c>
      <c r="O25" s="37">
        <f>K25*F25</f>
        <v>0</v>
      </c>
      <c r="P25" s="37">
        <f>L25*F25</f>
        <v>0</v>
      </c>
      <c r="R25" s="23" t="s">
        <v>15</v>
      </c>
      <c r="S25" s="23"/>
      <c r="T25" s="23" t="s">
        <v>18</v>
      </c>
      <c r="U25" s="23"/>
    </row>
    <row r="26" spans="2:21" ht="15.6" x14ac:dyDescent="0.35">
      <c r="B26" s="24"/>
      <c r="C26" s="25"/>
      <c r="D26" s="25"/>
      <c r="E26" s="25"/>
      <c r="F26" s="25"/>
      <c r="G26" s="49"/>
      <c r="H26" s="50"/>
      <c r="I26" s="37"/>
      <c r="J26" s="37"/>
      <c r="K26" s="37">
        <f t="shared" si="0"/>
        <v>0</v>
      </c>
      <c r="L26" s="37"/>
      <c r="M26" s="37">
        <f>E26*K26</f>
        <v>0</v>
      </c>
      <c r="N26" s="37">
        <f>L26*E26</f>
        <v>0</v>
      </c>
      <c r="O26" s="37">
        <f>K26*F26</f>
        <v>0</v>
      </c>
      <c r="P26" s="37">
        <f>L26*F26</f>
        <v>0</v>
      </c>
      <c r="R26" s="52" t="s">
        <v>9</v>
      </c>
      <c r="S26" s="57" t="s">
        <v>10</v>
      </c>
      <c r="T26" s="52" t="s">
        <v>9</v>
      </c>
      <c r="U26" s="57" t="s">
        <v>10</v>
      </c>
    </row>
    <row r="27" spans="2:21" ht="15.6" x14ac:dyDescent="0.35">
      <c r="B27" s="24"/>
      <c r="C27" s="25"/>
      <c r="D27" s="25"/>
      <c r="E27" s="25"/>
      <c r="F27" s="25"/>
      <c r="G27" s="49"/>
      <c r="H27" s="50"/>
      <c r="I27" s="37"/>
      <c r="J27" s="37"/>
      <c r="K27" s="37">
        <f t="shared" si="0"/>
        <v>0</v>
      </c>
      <c r="L27" s="37"/>
      <c r="M27" s="37">
        <f>E27*K27</f>
        <v>0</v>
      </c>
      <c r="N27" s="37">
        <f>L27*E27</f>
        <v>0</v>
      </c>
      <c r="O27" s="37">
        <f>K27*F27</f>
        <v>0</v>
      </c>
      <c r="P27" s="37">
        <f>L27*F27</f>
        <v>0</v>
      </c>
      <c r="R27" s="58">
        <f>SUM(M45:M65)</f>
        <v>0</v>
      </c>
      <c r="S27" s="58">
        <f>SUM(N:O)</f>
        <v>0</v>
      </c>
      <c r="T27" s="58">
        <f>SUM(O:P)</f>
        <v>0</v>
      </c>
      <c r="U27" s="58">
        <f>SUM(P:P)</f>
        <v>0</v>
      </c>
    </row>
    <row r="28" spans="2:21" ht="15.6" x14ac:dyDescent="0.35">
      <c r="B28" s="24"/>
      <c r="C28" s="25"/>
      <c r="D28" s="25"/>
      <c r="E28" s="25"/>
      <c r="F28" s="25"/>
      <c r="G28" s="49"/>
      <c r="H28" s="50"/>
      <c r="I28" s="37"/>
      <c r="J28" s="37"/>
      <c r="K28" s="37">
        <f t="shared" si="0"/>
        <v>0</v>
      </c>
      <c r="L28" s="37"/>
      <c r="M28" s="37">
        <f>E28*K28</f>
        <v>0</v>
      </c>
      <c r="N28" s="37">
        <f>L28*E28</f>
        <v>0</v>
      </c>
      <c r="O28" s="37">
        <f>K28*F28</f>
        <v>0</v>
      </c>
      <c r="P28" s="37">
        <f>L28*F28</f>
        <v>0</v>
      </c>
    </row>
    <row r="29" spans="2:21" ht="15.6" x14ac:dyDescent="0.35">
      <c r="B29" s="24"/>
      <c r="C29" s="25"/>
      <c r="D29" s="25"/>
      <c r="E29" s="25"/>
      <c r="F29" s="25"/>
      <c r="G29" s="49"/>
      <c r="H29" s="50"/>
      <c r="I29" s="37"/>
      <c r="J29" s="37"/>
      <c r="K29" s="37">
        <f t="shared" si="0"/>
        <v>0</v>
      </c>
      <c r="L29" s="37"/>
      <c r="M29" s="37">
        <f>E29*K29</f>
        <v>0</v>
      </c>
      <c r="N29" s="37">
        <f>L29*E29</f>
        <v>0</v>
      </c>
      <c r="O29" s="37">
        <f>K29*F29</f>
        <v>0</v>
      </c>
      <c r="P29" s="37">
        <f>L29*F29</f>
        <v>0</v>
      </c>
      <c r="R29" s="32" t="s">
        <v>17</v>
      </c>
      <c r="S29" s="32"/>
      <c r="T29" s="32"/>
      <c r="U29" s="32"/>
    </row>
    <row r="30" spans="2:21" ht="15.6" x14ac:dyDescent="0.35">
      <c r="B30" s="24"/>
      <c r="C30" s="25"/>
      <c r="D30" s="25"/>
      <c r="E30" s="25"/>
      <c r="F30" s="25"/>
      <c r="G30" s="49"/>
      <c r="H30" s="50"/>
      <c r="I30" s="37"/>
      <c r="J30" s="37"/>
      <c r="K30" s="37">
        <f t="shared" si="0"/>
        <v>0</v>
      </c>
      <c r="L30" s="37"/>
      <c r="M30" s="37">
        <f>E30*K30</f>
        <v>0</v>
      </c>
      <c r="N30" s="37">
        <f>L30*E30</f>
        <v>0</v>
      </c>
      <c r="O30" s="37">
        <f>K30*F30</f>
        <v>0</v>
      </c>
      <c r="P30" s="37">
        <f>L30*F30</f>
        <v>0</v>
      </c>
      <c r="R30" s="23" t="s">
        <v>15</v>
      </c>
      <c r="S30" s="23"/>
      <c r="T30" s="23" t="s">
        <v>18</v>
      </c>
      <c r="U30" s="23"/>
    </row>
    <row r="31" spans="2:21" ht="15.6" x14ac:dyDescent="0.35">
      <c r="B31" s="24"/>
      <c r="C31" s="25"/>
      <c r="D31" s="25"/>
      <c r="E31" s="25"/>
      <c r="F31" s="25"/>
      <c r="G31" s="49"/>
      <c r="H31" s="50"/>
      <c r="I31" s="37"/>
      <c r="J31" s="37"/>
      <c r="K31" s="37">
        <f t="shared" si="0"/>
        <v>0</v>
      </c>
      <c r="L31" s="37"/>
      <c r="M31" s="37">
        <f>E31*K31</f>
        <v>0</v>
      </c>
      <c r="N31" s="37">
        <f>L31*E31</f>
        <v>0</v>
      </c>
      <c r="O31" s="37">
        <f>K31*F31</f>
        <v>0</v>
      </c>
      <c r="P31" s="37">
        <f>L31*F31</f>
        <v>0</v>
      </c>
      <c r="R31" s="52" t="s">
        <v>9</v>
      </c>
      <c r="S31" s="57" t="s">
        <v>10</v>
      </c>
      <c r="T31" s="52" t="s">
        <v>9</v>
      </c>
      <c r="U31" s="57" t="s">
        <v>10</v>
      </c>
    </row>
    <row r="32" spans="2:21" ht="15.6" x14ac:dyDescent="0.35">
      <c r="B32" s="24"/>
      <c r="C32" s="25"/>
      <c r="D32" s="25"/>
      <c r="E32" s="25"/>
      <c r="F32" s="25"/>
      <c r="G32" s="49"/>
      <c r="H32" s="50"/>
      <c r="I32" s="37"/>
      <c r="J32" s="37"/>
      <c r="K32" s="37">
        <f t="shared" si="0"/>
        <v>0</v>
      </c>
      <c r="L32" s="37"/>
      <c r="M32" s="37">
        <f>E32*K32</f>
        <v>0</v>
      </c>
      <c r="N32" s="37">
        <f>L32*E32</f>
        <v>0</v>
      </c>
      <c r="O32" s="37">
        <f>K32*F32</f>
        <v>0</v>
      </c>
      <c r="P32" s="37">
        <f>L32*F32</f>
        <v>0</v>
      </c>
      <c r="R32" s="58">
        <f>SUM(M66:M86)</f>
        <v>0</v>
      </c>
      <c r="S32" s="58">
        <f>SUM(N66:N86)</f>
        <v>0</v>
      </c>
      <c r="T32" s="58">
        <f>SUM(O66:O86)</f>
        <v>0</v>
      </c>
      <c r="U32" s="58">
        <f>SUM(P66:P86)</f>
        <v>0</v>
      </c>
    </row>
    <row r="33" spans="2:16" ht="15.6" x14ac:dyDescent="0.35">
      <c r="B33" s="24"/>
      <c r="C33" s="25"/>
      <c r="D33" s="25"/>
      <c r="E33" s="25"/>
      <c r="F33" s="25"/>
      <c r="G33" s="49"/>
      <c r="H33" s="50"/>
      <c r="I33" s="37"/>
      <c r="J33" s="37"/>
      <c r="K33" s="37">
        <f t="shared" si="0"/>
        <v>0</v>
      </c>
      <c r="L33" s="37"/>
      <c r="M33" s="37">
        <f>E33*K33</f>
        <v>0</v>
      </c>
      <c r="N33" s="37">
        <f>L33*E33</f>
        <v>0</v>
      </c>
      <c r="O33" s="37">
        <f>K33*F33</f>
        <v>0</v>
      </c>
      <c r="P33" s="37">
        <f>L33*F33</f>
        <v>0</v>
      </c>
    </row>
    <row r="34" spans="2:16" ht="15.6" x14ac:dyDescent="0.35">
      <c r="B34" s="24"/>
      <c r="C34" s="25"/>
      <c r="D34" s="25"/>
      <c r="E34" s="25"/>
      <c r="F34" s="25"/>
      <c r="G34" s="49"/>
      <c r="H34" s="50"/>
      <c r="I34" s="37"/>
      <c r="J34" s="37"/>
      <c r="K34" s="37">
        <f t="shared" si="0"/>
        <v>0</v>
      </c>
      <c r="L34" s="37"/>
      <c r="M34" s="37">
        <f>E34*K34</f>
        <v>0</v>
      </c>
      <c r="N34" s="37">
        <f>L34*E34</f>
        <v>0</v>
      </c>
      <c r="O34" s="37">
        <f>K34*F34</f>
        <v>0</v>
      </c>
      <c r="P34" s="37">
        <f>L34*F34</f>
        <v>0</v>
      </c>
    </row>
    <row r="35" spans="2:16" ht="15.6" x14ac:dyDescent="0.35">
      <c r="B35" s="24"/>
      <c r="C35" s="25"/>
      <c r="D35" s="25"/>
      <c r="E35" s="25"/>
      <c r="F35" s="25"/>
      <c r="G35" s="49"/>
      <c r="H35" s="50"/>
      <c r="I35" s="37"/>
      <c r="J35" s="37"/>
      <c r="K35" s="37">
        <f t="shared" si="0"/>
        <v>0</v>
      </c>
      <c r="L35" s="37"/>
      <c r="M35" s="37">
        <f>E35*K35</f>
        <v>0</v>
      </c>
      <c r="N35" s="37">
        <f>L35*E35</f>
        <v>0</v>
      </c>
      <c r="O35" s="37">
        <f>K35*F35</f>
        <v>0</v>
      </c>
      <c r="P35" s="37">
        <f>L35*F35</f>
        <v>0</v>
      </c>
    </row>
    <row r="36" spans="2:16" ht="15.6" x14ac:dyDescent="0.35">
      <c r="B36" s="24"/>
      <c r="C36" s="25"/>
      <c r="D36" s="25"/>
      <c r="E36" s="25"/>
      <c r="F36" s="25"/>
      <c r="G36" s="49"/>
      <c r="H36" s="50"/>
      <c r="I36" s="37"/>
      <c r="J36" s="37"/>
      <c r="K36" s="37">
        <f t="shared" si="0"/>
        <v>0</v>
      </c>
      <c r="L36" s="37"/>
      <c r="M36" s="37">
        <f>E36*K36</f>
        <v>0</v>
      </c>
      <c r="N36" s="37">
        <f>L36*E36</f>
        <v>0</v>
      </c>
      <c r="O36" s="37">
        <f>K36*F36</f>
        <v>0</v>
      </c>
      <c r="P36" s="37">
        <f>L36*F36</f>
        <v>0</v>
      </c>
    </row>
    <row r="37" spans="2:16" ht="15.6" x14ac:dyDescent="0.35">
      <c r="B37" s="24"/>
      <c r="C37" s="25"/>
      <c r="D37" s="25"/>
      <c r="E37" s="25"/>
      <c r="F37" s="25"/>
      <c r="G37" s="49"/>
      <c r="H37" s="50"/>
      <c r="I37" s="37"/>
      <c r="J37" s="37"/>
      <c r="K37" s="37">
        <f t="shared" si="0"/>
        <v>0</v>
      </c>
      <c r="L37" s="37"/>
      <c r="M37" s="37">
        <f>E37*K37</f>
        <v>0</v>
      </c>
      <c r="N37" s="37">
        <f>L37*E37</f>
        <v>0</v>
      </c>
      <c r="O37" s="37">
        <f>K37*F37</f>
        <v>0</v>
      </c>
      <c r="P37" s="37">
        <f>L37*F37</f>
        <v>0</v>
      </c>
    </row>
    <row r="38" spans="2:16" ht="15.6" x14ac:dyDescent="0.35">
      <c r="B38" s="24"/>
      <c r="C38" s="25"/>
      <c r="D38" s="25"/>
      <c r="E38" s="25"/>
      <c r="F38" s="25"/>
      <c r="G38" s="49"/>
      <c r="H38" s="50"/>
      <c r="I38" s="37"/>
      <c r="J38" s="37"/>
      <c r="K38" s="37">
        <f t="shared" si="0"/>
        <v>0</v>
      </c>
      <c r="L38" s="37"/>
      <c r="M38" s="37">
        <f>E38*K38</f>
        <v>0</v>
      </c>
      <c r="N38" s="37">
        <f>L38*E38</f>
        <v>0</v>
      </c>
      <c r="O38" s="37">
        <f>K38*F38</f>
        <v>0</v>
      </c>
      <c r="P38" s="37">
        <f>L38*F38</f>
        <v>0</v>
      </c>
    </row>
    <row r="39" spans="2:16" ht="15.6" x14ac:dyDescent="0.35">
      <c r="B39" s="24"/>
      <c r="C39" s="25"/>
      <c r="D39" s="25"/>
      <c r="E39" s="25"/>
      <c r="F39" s="25"/>
      <c r="G39" s="49"/>
      <c r="H39" s="50"/>
      <c r="I39" s="37"/>
      <c r="J39" s="37"/>
      <c r="K39" s="37">
        <f t="shared" si="0"/>
        <v>0</v>
      </c>
      <c r="L39" s="37"/>
      <c r="M39" s="37">
        <f>E39*K39</f>
        <v>0</v>
      </c>
      <c r="N39" s="37">
        <f>L39*E39</f>
        <v>0</v>
      </c>
      <c r="O39" s="37">
        <f>K39*F39</f>
        <v>0</v>
      </c>
      <c r="P39" s="37">
        <f>L39*F39</f>
        <v>0</v>
      </c>
    </row>
    <row r="40" spans="2:16" ht="15.6" x14ac:dyDescent="0.35">
      <c r="B40" s="24"/>
      <c r="C40" s="25"/>
      <c r="D40" s="25"/>
      <c r="E40" s="25"/>
      <c r="F40" s="25"/>
      <c r="G40" s="49"/>
      <c r="H40" s="50"/>
      <c r="I40" s="37"/>
      <c r="J40" s="37"/>
      <c r="K40" s="37">
        <f t="shared" si="0"/>
        <v>0</v>
      </c>
      <c r="L40" s="37"/>
      <c r="M40" s="37">
        <f>E40*K40</f>
        <v>0</v>
      </c>
      <c r="N40" s="37">
        <f>L40*E40</f>
        <v>0</v>
      </c>
      <c r="O40" s="37">
        <f>K40*F40</f>
        <v>0</v>
      </c>
      <c r="P40" s="37">
        <f>L40*F40</f>
        <v>0</v>
      </c>
    </row>
    <row r="41" spans="2:16" ht="15.6" x14ac:dyDescent="0.35">
      <c r="B41" s="24"/>
      <c r="C41" s="25"/>
      <c r="D41" s="25"/>
      <c r="E41" s="25"/>
      <c r="F41" s="25"/>
      <c r="G41" s="49"/>
      <c r="H41" s="50"/>
      <c r="I41" s="37"/>
      <c r="J41" s="37"/>
      <c r="K41" s="37">
        <f t="shared" si="0"/>
        <v>0</v>
      </c>
      <c r="L41" s="37"/>
      <c r="M41" s="37">
        <f>E41*K41</f>
        <v>0</v>
      </c>
      <c r="N41" s="37">
        <f>L41*E41</f>
        <v>0</v>
      </c>
      <c r="O41" s="37">
        <f>K41*F41</f>
        <v>0</v>
      </c>
      <c r="P41" s="37">
        <f>L41*F41</f>
        <v>0</v>
      </c>
    </row>
    <row r="42" spans="2:16" ht="15.6" x14ac:dyDescent="0.35">
      <c r="B42" s="24"/>
      <c r="C42" s="25"/>
      <c r="D42" s="25"/>
      <c r="E42" s="25"/>
      <c r="F42" s="25"/>
      <c r="G42" s="49"/>
      <c r="H42" s="50"/>
      <c r="I42" s="37"/>
      <c r="J42" s="37"/>
      <c r="K42" s="37">
        <f t="shared" si="0"/>
        <v>0</v>
      </c>
      <c r="L42" s="37"/>
      <c r="M42" s="37">
        <f>E42*K42</f>
        <v>0</v>
      </c>
      <c r="N42" s="37">
        <f>L42*E42</f>
        <v>0</v>
      </c>
      <c r="O42" s="37">
        <f>K42*F42</f>
        <v>0</v>
      </c>
      <c r="P42" s="37">
        <f>L42*F42</f>
        <v>0</v>
      </c>
    </row>
    <row r="43" spans="2:16" ht="15.6" x14ac:dyDescent="0.35">
      <c r="B43" s="24"/>
      <c r="C43" s="25"/>
      <c r="D43" s="25"/>
      <c r="E43" s="25"/>
      <c r="F43" s="25"/>
      <c r="G43" s="49"/>
      <c r="H43" s="50"/>
      <c r="I43" s="37"/>
      <c r="J43" s="37"/>
      <c r="K43" s="37">
        <f t="shared" si="0"/>
        <v>0</v>
      </c>
      <c r="L43" s="37"/>
      <c r="M43" s="37">
        <f>E43*K43</f>
        <v>0</v>
      </c>
      <c r="N43" s="37">
        <f>L43*E43</f>
        <v>0</v>
      </c>
      <c r="O43" s="37">
        <f>K43*F43</f>
        <v>0</v>
      </c>
      <c r="P43" s="37">
        <f>L43*F43</f>
        <v>0</v>
      </c>
    </row>
    <row r="44" spans="2:16" ht="15.6" x14ac:dyDescent="0.35">
      <c r="B44" s="24"/>
      <c r="C44" s="25"/>
      <c r="D44" s="25"/>
      <c r="E44" s="25"/>
      <c r="F44" s="25"/>
      <c r="G44" s="49"/>
      <c r="H44" s="50"/>
      <c r="I44" s="37"/>
      <c r="J44" s="37"/>
      <c r="K44" s="37">
        <f t="shared" si="0"/>
        <v>0</v>
      </c>
      <c r="L44" s="37"/>
      <c r="M44" s="37">
        <f>E44*K44</f>
        <v>0</v>
      </c>
      <c r="N44" s="37">
        <f>L44*E44</f>
        <v>0</v>
      </c>
      <c r="O44" s="37">
        <f>K44*F44</f>
        <v>0</v>
      </c>
      <c r="P44" s="37">
        <f>L44*F44</f>
        <v>0</v>
      </c>
    </row>
    <row r="45" spans="2:16" ht="15.6" x14ac:dyDescent="0.35">
      <c r="B45" s="24" t="s">
        <v>16</v>
      </c>
      <c r="C45" s="25"/>
      <c r="D45" s="25"/>
      <c r="E45" s="25"/>
      <c r="F45" s="25"/>
      <c r="G45" s="49"/>
      <c r="H45" s="50"/>
      <c r="I45" s="37"/>
      <c r="J45" s="37"/>
      <c r="K45" s="37">
        <f t="shared" si="0"/>
        <v>0</v>
      </c>
      <c r="L45" s="37"/>
      <c r="M45" s="37">
        <f>E45*K45</f>
        <v>0</v>
      </c>
      <c r="N45" s="37">
        <f>L45*E45</f>
        <v>0</v>
      </c>
      <c r="O45" s="37">
        <f>K45*F45</f>
        <v>0</v>
      </c>
      <c r="P45" s="37">
        <f>L45*F45</f>
        <v>0</v>
      </c>
    </row>
    <row r="46" spans="2:16" ht="15.6" x14ac:dyDescent="0.35">
      <c r="B46" s="24"/>
      <c r="C46" s="25"/>
      <c r="D46" s="25"/>
      <c r="E46" s="25"/>
      <c r="F46" s="25"/>
      <c r="G46" s="49"/>
      <c r="H46" s="50"/>
      <c r="I46" s="37"/>
      <c r="J46" s="37"/>
      <c r="K46" s="37">
        <f t="shared" si="0"/>
        <v>0</v>
      </c>
      <c r="L46" s="37"/>
      <c r="M46" s="37">
        <f>E46*K46</f>
        <v>0</v>
      </c>
      <c r="N46" s="37">
        <f>L46*E46</f>
        <v>0</v>
      </c>
      <c r="O46" s="37">
        <f>K46*F46</f>
        <v>0</v>
      </c>
      <c r="P46" s="37">
        <f>L46*F46</f>
        <v>0</v>
      </c>
    </row>
    <row r="47" spans="2:16" ht="15.6" x14ac:dyDescent="0.35">
      <c r="B47" s="24"/>
      <c r="C47" s="25"/>
      <c r="D47" s="25"/>
      <c r="E47" s="25"/>
      <c r="F47" s="25"/>
      <c r="G47" s="49"/>
      <c r="H47" s="50"/>
      <c r="I47" s="37"/>
      <c r="J47" s="37"/>
      <c r="K47" s="37">
        <f t="shared" si="0"/>
        <v>0</v>
      </c>
      <c r="L47" s="37"/>
      <c r="M47" s="37">
        <f>E47*K47</f>
        <v>0</v>
      </c>
      <c r="N47" s="37">
        <f>L47*E47</f>
        <v>0</v>
      </c>
      <c r="O47" s="37">
        <f>K47*F47</f>
        <v>0</v>
      </c>
      <c r="P47" s="37">
        <f>L47*F47</f>
        <v>0</v>
      </c>
    </row>
    <row r="48" spans="2:16" ht="15.6" x14ac:dyDescent="0.35">
      <c r="B48" s="24"/>
      <c r="C48" s="25"/>
      <c r="D48" s="25"/>
      <c r="E48" s="25"/>
      <c r="F48" s="25"/>
      <c r="G48" s="49"/>
      <c r="H48" s="50"/>
      <c r="I48" s="37"/>
      <c r="J48" s="37"/>
      <c r="K48" s="37">
        <f t="shared" si="0"/>
        <v>0</v>
      </c>
      <c r="L48" s="37"/>
      <c r="M48" s="37">
        <f>E48*K48</f>
        <v>0</v>
      </c>
      <c r="N48" s="37">
        <f>L48*E48</f>
        <v>0</v>
      </c>
      <c r="O48" s="37">
        <f>K48*F48</f>
        <v>0</v>
      </c>
      <c r="P48" s="37">
        <f>L48*F48</f>
        <v>0</v>
      </c>
    </row>
    <row r="49" spans="2:16" ht="15.6" x14ac:dyDescent="0.35">
      <c r="B49" s="24"/>
      <c r="C49" s="25"/>
      <c r="D49" s="25"/>
      <c r="E49" s="25"/>
      <c r="F49" s="25"/>
      <c r="G49" s="49"/>
      <c r="H49" s="50"/>
      <c r="I49" s="37"/>
      <c r="J49" s="37"/>
      <c r="K49" s="37">
        <f t="shared" si="0"/>
        <v>0</v>
      </c>
      <c r="L49" s="37"/>
      <c r="M49" s="37">
        <f>E49*K49</f>
        <v>0</v>
      </c>
      <c r="N49" s="37">
        <f>L49*E49</f>
        <v>0</v>
      </c>
      <c r="O49" s="37">
        <f>K49*F49</f>
        <v>0</v>
      </c>
      <c r="P49" s="37">
        <f>L49*F49</f>
        <v>0</v>
      </c>
    </row>
    <row r="50" spans="2:16" ht="15.6" x14ac:dyDescent="0.35">
      <c r="B50" s="24"/>
      <c r="C50" s="25"/>
      <c r="D50" s="25"/>
      <c r="E50" s="25"/>
      <c r="F50" s="25"/>
      <c r="G50" s="49"/>
      <c r="H50" s="50"/>
      <c r="I50" s="37"/>
      <c r="J50" s="37"/>
      <c r="K50" s="37">
        <f t="shared" si="0"/>
        <v>0</v>
      </c>
      <c r="L50" s="37"/>
      <c r="M50" s="37">
        <f>E50*K50</f>
        <v>0</v>
      </c>
      <c r="N50" s="37">
        <f>L50*E50</f>
        <v>0</v>
      </c>
      <c r="O50" s="37">
        <f>K50*F50</f>
        <v>0</v>
      </c>
      <c r="P50" s="37">
        <f>L50*F50</f>
        <v>0</v>
      </c>
    </row>
    <row r="51" spans="2:16" ht="15.6" x14ac:dyDescent="0.35">
      <c r="B51" s="24"/>
      <c r="C51" s="25"/>
      <c r="D51" s="25"/>
      <c r="E51" s="25"/>
      <c r="F51" s="25"/>
      <c r="G51" s="49"/>
      <c r="H51" s="50"/>
      <c r="I51" s="37"/>
      <c r="J51" s="37"/>
      <c r="K51" s="37">
        <f t="shared" si="0"/>
        <v>0</v>
      </c>
      <c r="L51" s="37"/>
      <c r="M51" s="37">
        <f>E51*K51</f>
        <v>0</v>
      </c>
      <c r="N51" s="37">
        <f>L51*E51</f>
        <v>0</v>
      </c>
      <c r="O51" s="37">
        <f>K51*F51</f>
        <v>0</v>
      </c>
      <c r="P51" s="37">
        <f>L51*F51</f>
        <v>0</v>
      </c>
    </row>
    <row r="52" spans="2:16" ht="15.6" x14ac:dyDescent="0.35">
      <c r="B52" s="24"/>
      <c r="C52" s="25"/>
      <c r="D52" s="25"/>
      <c r="E52" s="25"/>
      <c r="F52" s="25"/>
      <c r="G52" s="49"/>
      <c r="H52" s="50"/>
      <c r="I52" s="37"/>
      <c r="J52" s="37"/>
      <c r="K52" s="37">
        <f t="shared" si="0"/>
        <v>0</v>
      </c>
      <c r="L52" s="37"/>
      <c r="M52" s="37">
        <f>E52*K52</f>
        <v>0</v>
      </c>
      <c r="N52" s="37">
        <f>L52*E52</f>
        <v>0</v>
      </c>
      <c r="O52" s="37">
        <f>K52*F52</f>
        <v>0</v>
      </c>
      <c r="P52" s="37">
        <f>L52*F52</f>
        <v>0</v>
      </c>
    </row>
    <row r="53" spans="2:16" ht="15.6" x14ac:dyDescent="0.35">
      <c r="B53" s="24"/>
      <c r="C53" s="25"/>
      <c r="D53" s="25"/>
      <c r="E53" s="25"/>
      <c r="F53" s="25"/>
      <c r="G53" s="49"/>
      <c r="H53" s="50"/>
      <c r="I53" s="37"/>
      <c r="J53" s="37"/>
      <c r="K53" s="37">
        <f t="shared" si="0"/>
        <v>0</v>
      </c>
      <c r="L53" s="37"/>
      <c r="M53" s="37">
        <f>E53*K53</f>
        <v>0</v>
      </c>
      <c r="N53" s="37">
        <f>L53*E53</f>
        <v>0</v>
      </c>
      <c r="O53" s="37">
        <f>K53*F53</f>
        <v>0</v>
      </c>
      <c r="P53" s="37">
        <f>L53*F53</f>
        <v>0</v>
      </c>
    </row>
    <row r="54" spans="2:16" ht="15.6" x14ac:dyDescent="0.35">
      <c r="B54" s="24"/>
      <c r="C54" s="25"/>
      <c r="D54" s="25"/>
      <c r="E54" s="25"/>
      <c r="F54" s="25"/>
      <c r="G54" s="49"/>
      <c r="H54" s="50"/>
      <c r="I54" s="37"/>
      <c r="J54" s="37"/>
      <c r="K54" s="37">
        <f t="shared" si="0"/>
        <v>0</v>
      </c>
      <c r="L54" s="37"/>
      <c r="M54" s="37">
        <f>E54*K54</f>
        <v>0</v>
      </c>
      <c r="N54" s="37">
        <f>L54*E54</f>
        <v>0</v>
      </c>
      <c r="O54" s="37">
        <f>K54*F54</f>
        <v>0</v>
      </c>
      <c r="P54" s="37">
        <f>L54*F54</f>
        <v>0</v>
      </c>
    </row>
    <row r="55" spans="2:16" ht="15.6" x14ac:dyDescent="0.35">
      <c r="B55" s="24"/>
      <c r="C55" s="25"/>
      <c r="D55" s="25"/>
      <c r="E55" s="25"/>
      <c r="F55" s="25"/>
      <c r="G55" s="49"/>
      <c r="H55" s="50"/>
      <c r="I55" s="37"/>
      <c r="J55" s="37"/>
      <c r="K55" s="37">
        <f t="shared" si="0"/>
        <v>0</v>
      </c>
      <c r="L55" s="37"/>
      <c r="M55" s="37">
        <f>E55*K55</f>
        <v>0</v>
      </c>
      <c r="N55" s="37">
        <f>L55*E55</f>
        <v>0</v>
      </c>
      <c r="O55" s="37">
        <f>K55*F55</f>
        <v>0</v>
      </c>
      <c r="P55" s="37">
        <f>L55*F55</f>
        <v>0</v>
      </c>
    </row>
    <row r="56" spans="2:16" ht="15.6" x14ac:dyDescent="0.35">
      <c r="B56" s="24"/>
      <c r="C56" s="25"/>
      <c r="D56" s="25"/>
      <c r="E56" s="25"/>
      <c r="F56" s="25"/>
      <c r="G56" s="49"/>
      <c r="H56" s="50"/>
      <c r="I56" s="37"/>
      <c r="J56" s="37"/>
      <c r="K56" s="37">
        <f t="shared" si="0"/>
        <v>0</v>
      </c>
      <c r="L56" s="37"/>
      <c r="M56" s="37">
        <f>E56*K56</f>
        <v>0</v>
      </c>
      <c r="N56" s="37">
        <f>L56*E56</f>
        <v>0</v>
      </c>
      <c r="O56" s="37">
        <f>K56*F56</f>
        <v>0</v>
      </c>
      <c r="P56" s="37">
        <f>L56*F56</f>
        <v>0</v>
      </c>
    </row>
    <row r="57" spans="2:16" ht="15.6" x14ac:dyDescent="0.35">
      <c r="B57" s="24"/>
      <c r="C57" s="25"/>
      <c r="D57" s="25"/>
      <c r="E57" s="25"/>
      <c r="F57" s="25"/>
      <c r="G57" s="49"/>
      <c r="H57" s="50"/>
      <c r="I57" s="37"/>
      <c r="J57" s="37"/>
      <c r="K57" s="37">
        <f t="shared" si="0"/>
        <v>0</v>
      </c>
      <c r="L57" s="37"/>
      <c r="M57" s="37">
        <f>E57*K57</f>
        <v>0</v>
      </c>
      <c r="N57" s="37">
        <f>L57*E57</f>
        <v>0</v>
      </c>
      <c r="O57" s="37">
        <f>K57*F57</f>
        <v>0</v>
      </c>
      <c r="P57" s="37">
        <f>L57*F57</f>
        <v>0</v>
      </c>
    </row>
    <row r="58" spans="2:16" ht="15.6" x14ac:dyDescent="0.35">
      <c r="B58" s="24"/>
      <c r="C58" s="25"/>
      <c r="D58" s="25"/>
      <c r="E58" s="25"/>
      <c r="F58" s="25"/>
      <c r="G58" s="49"/>
      <c r="H58" s="50"/>
      <c r="I58" s="37"/>
      <c r="J58" s="37"/>
      <c r="K58" s="37">
        <f t="shared" si="0"/>
        <v>0</v>
      </c>
      <c r="L58" s="37"/>
      <c r="M58" s="37">
        <f>E58*K58</f>
        <v>0</v>
      </c>
      <c r="N58" s="37">
        <f>L58*E58</f>
        <v>0</v>
      </c>
      <c r="O58" s="37">
        <f>K58*F58</f>
        <v>0</v>
      </c>
      <c r="P58" s="37">
        <f>L58*F58</f>
        <v>0</v>
      </c>
    </row>
    <row r="59" spans="2:16" ht="15.6" x14ac:dyDescent="0.35">
      <c r="B59" s="24"/>
      <c r="C59" s="25"/>
      <c r="D59" s="25"/>
      <c r="E59" s="25"/>
      <c r="F59" s="25"/>
      <c r="G59" s="49"/>
      <c r="H59" s="50"/>
      <c r="I59" s="37"/>
      <c r="J59" s="37"/>
      <c r="K59" s="37">
        <f t="shared" si="0"/>
        <v>0</v>
      </c>
      <c r="L59" s="37"/>
      <c r="M59" s="37">
        <f>E59*K59</f>
        <v>0</v>
      </c>
      <c r="N59" s="37">
        <f>L59*E59</f>
        <v>0</v>
      </c>
      <c r="O59" s="37">
        <f>K59*F59</f>
        <v>0</v>
      </c>
      <c r="P59" s="37">
        <f>L59*F59</f>
        <v>0</v>
      </c>
    </row>
    <row r="60" spans="2:16" ht="15.6" x14ac:dyDescent="0.35">
      <c r="B60" s="24"/>
      <c r="C60" s="25"/>
      <c r="D60" s="25"/>
      <c r="E60" s="25"/>
      <c r="F60" s="25"/>
      <c r="G60" s="49"/>
      <c r="H60" s="50"/>
      <c r="I60" s="37"/>
      <c r="J60" s="37"/>
      <c r="K60" s="37">
        <f t="shared" si="0"/>
        <v>0</v>
      </c>
      <c r="L60" s="37"/>
      <c r="M60" s="37">
        <f>E60*K60</f>
        <v>0</v>
      </c>
      <c r="N60" s="37">
        <f>L60*E60</f>
        <v>0</v>
      </c>
      <c r="O60" s="37">
        <f>K60*F60</f>
        <v>0</v>
      </c>
      <c r="P60" s="37">
        <f>L60*F60</f>
        <v>0</v>
      </c>
    </row>
    <row r="61" spans="2:16" ht="15.6" x14ac:dyDescent="0.35">
      <c r="B61" s="24"/>
      <c r="C61" s="25"/>
      <c r="D61" s="25"/>
      <c r="E61" s="25"/>
      <c r="F61" s="25"/>
      <c r="G61" s="49"/>
      <c r="H61" s="50"/>
      <c r="I61" s="37"/>
      <c r="J61" s="37"/>
      <c r="K61" s="37">
        <f t="shared" si="0"/>
        <v>0</v>
      </c>
      <c r="L61" s="37"/>
      <c r="M61" s="37">
        <f>E61*K61</f>
        <v>0</v>
      </c>
      <c r="N61" s="37">
        <f>L61*E61</f>
        <v>0</v>
      </c>
      <c r="O61" s="37">
        <f>K61*F61</f>
        <v>0</v>
      </c>
      <c r="P61" s="37">
        <f>L61*F61</f>
        <v>0</v>
      </c>
    </row>
    <row r="62" spans="2:16" ht="15.6" x14ac:dyDescent="0.35">
      <c r="B62" s="24"/>
      <c r="C62" s="25"/>
      <c r="D62" s="25"/>
      <c r="E62" s="25"/>
      <c r="F62" s="25"/>
      <c r="G62" s="49"/>
      <c r="H62" s="50"/>
      <c r="I62" s="37"/>
      <c r="J62" s="37"/>
      <c r="K62" s="37">
        <f t="shared" si="0"/>
        <v>0</v>
      </c>
      <c r="L62" s="37"/>
      <c r="M62" s="37">
        <f>E62*K62</f>
        <v>0</v>
      </c>
      <c r="N62" s="37">
        <f>L62*E62</f>
        <v>0</v>
      </c>
      <c r="O62" s="37">
        <f>K62*F62</f>
        <v>0</v>
      </c>
      <c r="P62" s="37">
        <f>L62*F62</f>
        <v>0</v>
      </c>
    </row>
    <row r="63" spans="2:16" ht="15.6" x14ac:dyDescent="0.35">
      <c r="B63" s="24"/>
      <c r="C63" s="25"/>
      <c r="D63" s="25"/>
      <c r="E63" s="25"/>
      <c r="F63" s="25"/>
      <c r="G63" s="49"/>
      <c r="H63" s="50"/>
      <c r="I63" s="37"/>
      <c r="J63" s="37"/>
      <c r="K63" s="37">
        <f t="shared" si="0"/>
        <v>0</v>
      </c>
      <c r="L63" s="37"/>
      <c r="M63" s="37">
        <f>E63*K63</f>
        <v>0</v>
      </c>
      <c r="N63" s="37">
        <f>L63*E63</f>
        <v>0</v>
      </c>
      <c r="O63" s="37">
        <f>K63*F63</f>
        <v>0</v>
      </c>
      <c r="P63" s="37">
        <f>L63*F63</f>
        <v>0</v>
      </c>
    </row>
    <row r="64" spans="2:16" ht="15.6" x14ac:dyDescent="0.35">
      <c r="B64" s="24"/>
      <c r="C64" s="25"/>
      <c r="D64" s="25"/>
      <c r="E64" s="25"/>
      <c r="F64" s="25"/>
      <c r="G64" s="49"/>
      <c r="H64" s="50"/>
      <c r="I64" s="37"/>
      <c r="J64" s="37"/>
      <c r="K64" s="37">
        <f t="shared" si="0"/>
        <v>0</v>
      </c>
      <c r="L64" s="37"/>
      <c r="M64" s="37">
        <f>E64*K64</f>
        <v>0</v>
      </c>
      <c r="N64" s="37">
        <f>L64*E64</f>
        <v>0</v>
      </c>
      <c r="O64" s="37">
        <f>K64*F64</f>
        <v>0</v>
      </c>
      <c r="P64" s="37">
        <f>L64*F64</f>
        <v>0</v>
      </c>
    </row>
    <row r="65" spans="2:16" ht="15.6" x14ac:dyDescent="0.35">
      <c r="B65" s="24"/>
      <c r="C65" s="25"/>
      <c r="D65" s="25"/>
      <c r="E65" s="25"/>
      <c r="F65" s="25"/>
      <c r="G65" s="49"/>
      <c r="H65" s="50"/>
      <c r="I65" s="37"/>
      <c r="J65" s="37"/>
      <c r="K65" s="37">
        <f t="shared" si="0"/>
        <v>0</v>
      </c>
      <c r="L65" s="37"/>
      <c r="M65" s="37">
        <f>E65*K65</f>
        <v>0</v>
      </c>
      <c r="N65" s="37">
        <f>L65*E65</f>
        <v>0</v>
      </c>
      <c r="O65" s="37">
        <f>K65*F65</f>
        <v>0</v>
      </c>
      <c r="P65" s="37">
        <f>L65*F65</f>
        <v>0</v>
      </c>
    </row>
    <row r="66" spans="2:16" ht="15.6" x14ac:dyDescent="0.35">
      <c r="B66" s="24" t="s">
        <v>17</v>
      </c>
      <c r="C66" s="25"/>
      <c r="D66" s="25"/>
      <c r="E66" s="25"/>
      <c r="F66" s="25"/>
      <c r="G66" s="49"/>
      <c r="H66" s="50"/>
      <c r="I66" s="37"/>
      <c r="J66" s="37"/>
      <c r="K66" s="37">
        <f t="shared" si="0"/>
        <v>0</v>
      </c>
      <c r="L66" s="37"/>
      <c r="M66" s="37">
        <f>E66*K66</f>
        <v>0</v>
      </c>
      <c r="N66" s="37">
        <f>L66*E66</f>
        <v>0</v>
      </c>
      <c r="O66" s="37">
        <f>K66*F66</f>
        <v>0</v>
      </c>
      <c r="P66" s="37">
        <f>L66*F66</f>
        <v>0</v>
      </c>
    </row>
    <row r="67" spans="2:16" ht="15.6" x14ac:dyDescent="0.35">
      <c r="B67" s="24"/>
      <c r="C67" s="25"/>
      <c r="D67" s="25"/>
      <c r="E67" s="25"/>
      <c r="F67" s="25"/>
      <c r="G67" s="49"/>
      <c r="H67" s="50"/>
      <c r="I67" s="37"/>
      <c r="J67" s="37"/>
      <c r="K67" s="37">
        <f t="shared" si="0"/>
        <v>0</v>
      </c>
      <c r="L67" s="37"/>
      <c r="M67" s="37">
        <f>E67*K67</f>
        <v>0</v>
      </c>
      <c r="N67" s="37">
        <f>L67*E67</f>
        <v>0</v>
      </c>
      <c r="O67" s="37">
        <f>K67*F67</f>
        <v>0</v>
      </c>
      <c r="P67" s="37">
        <f>L67*F67</f>
        <v>0</v>
      </c>
    </row>
    <row r="68" spans="2:16" ht="15.6" x14ac:dyDescent="0.35">
      <c r="B68" s="24"/>
      <c r="C68" s="25"/>
      <c r="D68" s="25"/>
      <c r="E68" s="25"/>
      <c r="F68" s="25"/>
      <c r="G68" s="49"/>
      <c r="H68" s="50"/>
      <c r="I68" s="37"/>
      <c r="J68" s="37"/>
      <c r="K68" s="37">
        <f t="shared" si="0"/>
        <v>0</v>
      </c>
      <c r="L68" s="37"/>
      <c r="M68" s="37">
        <f>E68*K68</f>
        <v>0</v>
      </c>
      <c r="N68" s="37">
        <f>L68*E68</f>
        <v>0</v>
      </c>
      <c r="O68" s="37">
        <f>K68*F68</f>
        <v>0</v>
      </c>
      <c r="P68" s="37">
        <f>L68*F68</f>
        <v>0</v>
      </c>
    </row>
    <row r="69" spans="2:16" ht="15.6" x14ac:dyDescent="0.35">
      <c r="B69" s="24"/>
      <c r="C69" s="25"/>
      <c r="D69" s="25"/>
      <c r="E69" s="25"/>
      <c r="F69" s="25"/>
      <c r="G69" s="49"/>
      <c r="H69" s="50"/>
      <c r="I69" s="37"/>
      <c r="J69" s="37"/>
      <c r="K69" s="37">
        <f t="shared" ref="K69:K86" si="1">L69-J69</f>
        <v>0</v>
      </c>
      <c r="L69" s="37"/>
      <c r="M69" s="37">
        <f>E69*K69</f>
        <v>0</v>
      </c>
      <c r="N69" s="37">
        <f>L69*E69</f>
        <v>0</v>
      </c>
      <c r="O69" s="37">
        <f>K69*F69</f>
        <v>0</v>
      </c>
      <c r="P69" s="37">
        <f>L69*F69</f>
        <v>0</v>
      </c>
    </row>
    <row r="70" spans="2:16" ht="15.6" x14ac:dyDescent="0.35">
      <c r="B70" s="24"/>
      <c r="C70" s="25"/>
      <c r="D70" s="25"/>
      <c r="E70" s="25"/>
      <c r="F70" s="25"/>
      <c r="G70" s="49"/>
      <c r="H70" s="50"/>
      <c r="I70" s="37"/>
      <c r="J70" s="37"/>
      <c r="K70" s="37">
        <f t="shared" si="1"/>
        <v>0</v>
      </c>
      <c r="L70" s="37"/>
      <c r="M70" s="37">
        <f>E70*K70</f>
        <v>0</v>
      </c>
      <c r="N70" s="37">
        <f>L70*E70</f>
        <v>0</v>
      </c>
      <c r="O70" s="37">
        <f>K70*F70</f>
        <v>0</v>
      </c>
      <c r="P70" s="37">
        <f>L70*F70</f>
        <v>0</v>
      </c>
    </row>
    <row r="71" spans="2:16" ht="15.6" x14ac:dyDescent="0.35">
      <c r="B71" s="24"/>
      <c r="C71" s="25"/>
      <c r="D71" s="25"/>
      <c r="E71" s="25"/>
      <c r="F71" s="25"/>
      <c r="G71" s="49"/>
      <c r="H71" s="50"/>
      <c r="I71" s="37"/>
      <c r="J71" s="37"/>
      <c r="K71" s="37">
        <f t="shared" si="1"/>
        <v>0</v>
      </c>
      <c r="L71" s="37"/>
      <c r="M71" s="37">
        <f>E71*K71</f>
        <v>0</v>
      </c>
      <c r="N71" s="37">
        <f>L71*E71</f>
        <v>0</v>
      </c>
      <c r="O71" s="37">
        <f>K71*F71</f>
        <v>0</v>
      </c>
      <c r="P71" s="37">
        <f>L71*F71</f>
        <v>0</v>
      </c>
    </row>
    <row r="72" spans="2:16" ht="15.6" x14ac:dyDescent="0.35">
      <c r="B72" s="24"/>
      <c r="C72" s="25"/>
      <c r="D72" s="25"/>
      <c r="E72" s="25"/>
      <c r="F72" s="25"/>
      <c r="G72" s="49"/>
      <c r="H72" s="50"/>
      <c r="I72" s="37"/>
      <c r="J72" s="37"/>
      <c r="K72" s="37">
        <f t="shared" si="1"/>
        <v>0</v>
      </c>
      <c r="L72" s="37"/>
      <c r="M72" s="37">
        <f>E72*K72</f>
        <v>0</v>
      </c>
      <c r="N72" s="37">
        <f>L72*E72</f>
        <v>0</v>
      </c>
      <c r="O72" s="37">
        <f>K72*F72</f>
        <v>0</v>
      </c>
      <c r="P72" s="37">
        <f>L72*F72</f>
        <v>0</v>
      </c>
    </row>
    <row r="73" spans="2:16" ht="15.6" x14ac:dyDescent="0.35">
      <c r="B73" s="24"/>
      <c r="C73" s="25"/>
      <c r="D73" s="25"/>
      <c r="E73" s="25"/>
      <c r="F73" s="25"/>
      <c r="G73" s="49"/>
      <c r="H73" s="50"/>
      <c r="I73" s="37"/>
      <c r="J73" s="37"/>
      <c r="K73" s="37">
        <f t="shared" si="1"/>
        <v>0</v>
      </c>
      <c r="L73" s="37"/>
      <c r="M73" s="37">
        <f>E73*K73</f>
        <v>0</v>
      </c>
      <c r="N73" s="37">
        <f>L73*E73</f>
        <v>0</v>
      </c>
      <c r="O73" s="37">
        <f>K73*F73</f>
        <v>0</v>
      </c>
      <c r="P73" s="37">
        <f>L73*F73</f>
        <v>0</v>
      </c>
    </row>
    <row r="74" spans="2:16" ht="15.6" x14ac:dyDescent="0.35">
      <c r="B74" s="24"/>
      <c r="C74" s="25"/>
      <c r="D74" s="25"/>
      <c r="E74" s="25"/>
      <c r="F74" s="25"/>
      <c r="G74" s="49"/>
      <c r="H74" s="50"/>
      <c r="I74" s="37"/>
      <c r="J74" s="37"/>
      <c r="K74" s="37">
        <f t="shared" si="1"/>
        <v>0</v>
      </c>
      <c r="L74" s="37"/>
      <c r="M74" s="37">
        <f>E74*K74</f>
        <v>0</v>
      </c>
      <c r="N74" s="37">
        <f>L74*E74</f>
        <v>0</v>
      </c>
      <c r="O74" s="37">
        <f>K74*F74</f>
        <v>0</v>
      </c>
      <c r="P74" s="37">
        <f>L74*F74</f>
        <v>0</v>
      </c>
    </row>
    <row r="75" spans="2:16" ht="15.6" x14ac:dyDescent="0.35">
      <c r="B75" s="24"/>
      <c r="C75" s="25"/>
      <c r="D75" s="25"/>
      <c r="E75" s="25"/>
      <c r="F75" s="25"/>
      <c r="G75" s="49"/>
      <c r="H75" s="50"/>
      <c r="I75" s="37"/>
      <c r="J75" s="37"/>
      <c r="K75" s="37">
        <f t="shared" si="1"/>
        <v>0</v>
      </c>
      <c r="L75" s="37"/>
      <c r="M75" s="37">
        <f>E75*K75</f>
        <v>0</v>
      </c>
      <c r="N75" s="37">
        <f>L75*E75</f>
        <v>0</v>
      </c>
      <c r="O75" s="37">
        <f>K75*F75</f>
        <v>0</v>
      </c>
      <c r="P75" s="37">
        <f>L75*F75</f>
        <v>0</v>
      </c>
    </row>
    <row r="76" spans="2:16" ht="15.6" x14ac:dyDescent="0.35">
      <c r="B76" s="24"/>
      <c r="C76" s="25"/>
      <c r="D76" s="25"/>
      <c r="E76" s="25"/>
      <c r="F76" s="25"/>
      <c r="G76" s="49"/>
      <c r="H76" s="50"/>
      <c r="I76" s="37"/>
      <c r="J76" s="37"/>
      <c r="K76" s="37">
        <f t="shared" si="1"/>
        <v>0</v>
      </c>
      <c r="L76" s="37"/>
      <c r="M76" s="37">
        <f>E76*K76</f>
        <v>0</v>
      </c>
      <c r="N76" s="37">
        <f>L76*E76</f>
        <v>0</v>
      </c>
      <c r="O76" s="37">
        <f>K76*F76</f>
        <v>0</v>
      </c>
      <c r="P76" s="37">
        <f>L76*F76</f>
        <v>0</v>
      </c>
    </row>
    <row r="77" spans="2:16" ht="15.6" x14ac:dyDescent="0.35">
      <c r="B77" s="24"/>
      <c r="C77" s="25"/>
      <c r="D77" s="25"/>
      <c r="E77" s="25"/>
      <c r="F77" s="25"/>
      <c r="G77" s="49"/>
      <c r="H77" s="50"/>
      <c r="I77" s="37"/>
      <c r="J77" s="37"/>
      <c r="K77" s="37">
        <f t="shared" si="1"/>
        <v>0</v>
      </c>
      <c r="L77" s="37"/>
      <c r="M77" s="37">
        <f>E77*K77</f>
        <v>0</v>
      </c>
      <c r="N77" s="37">
        <f>L77*E77</f>
        <v>0</v>
      </c>
      <c r="O77" s="37">
        <f>K77*F77</f>
        <v>0</v>
      </c>
      <c r="P77" s="37">
        <f>L77*F77</f>
        <v>0</v>
      </c>
    </row>
    <row r="78" spans="2:16" ht="15.6" x14ac:dyDescent="0.35">
      <c r="B78" s="24"/>
      <c r="C78" s="25"/>
      <c r="D78" s="25"/>
      <c r="E78" s="25"/>
      <c r="F78" s="25"/>
      <c r="G78" s="49"/>
      <c r="H78" s="50"/>
      <c r="I78" s="37"/>
      <c r="J78" s="37"/>
      <c r="K78" s="37">
        <f t="shared" si="1"/>
        <v>0</v>
      </c>
      <c r="L78" s="37"/>
      <c r="M78" s="37">
        <f>E78*K78</f>
        <v>0</v>
      </c>
      <c r="N78" s="37">
        <f>L78*E78</f>
        <v>0</v>
      </c>
      <c r="O78" s="37">
        <f>K78*F78</f>
        <v>0</v>
      </c>
      <c r="P78" s="37">
        <f>L78*F78</f>
        <v>0</v>
      </c>
    </row>
    <row r="79" spans="2:16" ht="15.6" x14ac:dyDescent="0.35">
      <c r="B79" s="24"/>
      <c r="C79" s="25"/>
      <c r="D79" s="25"/>
      <c r="E79" s="25"/>
      <c r="F79" s="25"/>
      <c r="G79" s="49"/>
      <c r="H79" s="50"/>
      <c r="I79" s="37"/>
      <c r="J79" s="37"/>
      <c r="K79" s="37">
        <f t="shared" si="1"/>
        <v>0</v>
      </c>
      <c r="L79" s="37"/>
      <c r="M79" s="37">
        <f>E79*K79</f>
        <v>0</v>
      </c>
      <c r="N79" s="37">
        <f>L79*E79</f>
        <v>0</v>
      </c>
      <c r="O79" s="37">
        <f>K79*F79</f>
        <v>0</v>
      </c>
      <c r="P79" s="37">
        <f>L79*F79</f>
        <v>0</v>
      </c>
    </row>
    <row r="80" spans="2:16" ht="15.6" x14ac:dyDescent="0.35">
      <c r="B80" s="24"/>
      <c r="C80" s="25"/>
      <c r="D80" s="25"/>
      <c r="E80" s="25"/>
      <c r="F80" s="25"/>
      <c r="G80" s="49"/>
      <c r="H80" s="50"/>
      <c r="I80" s="37"/>
      <c r="J80" s="37"/>
      <c r="K80" s="37">
        <f t="shared" si="1"/>
        <v>0</v>
      </c>
      <c r="L80" s="37"/>
      <c r="M80" s="37">
        <f>E80*K80</f>
        <v>0</v>
      </c>
      <c r="N80" s="37">
        <f>L80*E80</f>
        <v>0</v>
      </c>
      <c r="O80" s="37">
        <f>K80*F80</f>
        <v>0</v>
      </c>
      <c r="P80" s="37">
        <f>L80*F80</f>
        <v>0</v>
      </c>
    </row>
    <row r="81" spans="2:16" ht="15.6" x14ac:dyDescent="0.35">
      <c r="B81" s="24"/>
      <c r="C81" s="25"/>
      <c r="D81" s="25"/>
      <c r="E81" s="25"/>
      <c r="F81" s="25"/>
      <c r="G81" s="49"/>
      <c r="H81" s="50"/>
      <c r="I81" s="37"/>
      <c r="J81" s="37"/>
      <c r="K81" s="37">
        <f t="shared" si="1"/>
        <v>0</v>
      </c>
      <c r="L81" s="37"/>
      <c r="M81" s="37">
        <f>E81*K81</f>
        <v>0</v>
      </c>
      <c r="N81" s="37">
        <f>L81*E81</f>
        <v>0</v>
      </c>
      <c r="O81" s="37">
        <f>K81*F81</f>
        <v>0</v>
      </c>
      <c r="P81" s="37">
        <f>L81*F81</f>
        <v>0</v>
      </c>
    </row>
    <row r="82" spans="2:16" ht="15.6" x14ac:dyDescent="0.35">
      <c r="B82" s="24"/>
      <c r="C82" s="25"/>
      <c r="D82" s="25"/>
      <c r="E82" s="25"/>
      <c r="F82" s="25"/>
      <c r="G82" s="49"/>
      <c r="H82" s="50"/>
      <c r="I82" s="37"/>
      <c r="J82" s="37"/>
      <c r="K82" s="37">
        <f t="shared" si="1"/>
        <v>0</v>
      </c>
      <c r="L82" s="37"/>
      <c r="M82" s="37">
        <f>E82*K82</f>
        <v>0</v>
      </c>
      <c r="N82" s="37">
        <f>L82*E82</f>
        <v>0</v>
      </c>
      <c r="O82" s="37">
        <f>K82*F82</f>
        <v>0</v>
      </c>
      <c r="P82" s="37">
        <f>L82*F82</f>
        <v>0</v>
      </c>
    </row>
    <row r="83" spans="2:16" ht="15.6" x14ac:dyDescent="0.35">
      <c r="B83" s="24"/>
      <c r="C83" s="25"/>
      <c r="D83" s="25"/>
      <c r="E83" s="25"/>
      <c r="F83" s="25"/>
      <c r="G83" s="49"/>
      <c r="H83" s="50"/>
      <c r="I83" s="37"/>
      <c r="J83" s="37"/>
      <c r="K83" s="37">
        <f t="shared" si="1"/>
        <v>0</v>
      </c>
      <c r="L83" s="37"/>
      <c r="M83" s="37">
        <f>E83*K83</f>
        <v>0</v>
      </c>
      <c r="N83" s="37">
        <f>L83*E83</f>
        <v>0</v>
      </c>
      <c r="O83" s="37">
        <f>K83*F83</f>
        <v>0</v>
      </c>
      <c r="P83" s="37">
        <f>L83*F83</f>
        <v>0</v>
      </c>
    </row>
    <row r="84" spans="2:16" ht="15.6" x14ac:dyDescent="0.35">
      <c r="B84" s="24"/>
      <c r="C84" s="25"/>
      <c r="D84" s="25"/>
      <c r="E84" s="25"/>
      <c r="F84" s="25"/>
      <c r="G84" s="49"/>
      <c r="H84" s="50"/>
      <c r="I84" s="37"/>
      <c r="J84" s="37"/>
      <c r="K84" s="37">
        <f t="shared" si="1"/>
        <v>0</v>
      </c>
      <c r="L84" s="37"/>
      <c r="M84" s="37">
        <f>E84*K84</f>
        <v>0</v>
      </c>
      <c r="N84" s="37">
        <f>L84*E84</f>
        <v>0</v>
      </c>
      <c r="O84" s="37">
        <f>K84*F84</f>
        <v>0</v>
      </c>
      <c r="P84" s="37">
        <f>L84*F84</f>
        <v>0</v>
      </c>
    </row>
    <row r="85" spans="2:16" ht="15.6" x14ac:dyDescent="0.35">
      <c r="B85" s="24"/>
      <c r="C85" s="25"/>
      <c r="D85" s="25"/>
      <c r="E85" s="25"/>
      <c r="F85" s="25"/>
      <c r="G85" s="49"/>
      <c r="H85" s="50"/>
      <c r="I85" s="37"/>
      <c r="J85" s="37"/>
      <c r="K85" s="37">
        <f t="shared" si="1"/>
        <v>0</v>
      </c>
      <c r="L85" s="37"/>
      <c r="M85" s="37">
        <f>E85*K85</f>
        <v>0</v>
      </c>
      <c r="N85" s="37">
        <f>L85*E85</f>
        <v>0</v>
      </c>
      <c r="O85" s="37">
        <f>K85*F85</f>
        <v>0</v>
      </c>
      <c r="P85" s="37">
        <f>L85*F85</f>
        <v>0</v>
      </c>
    </row>
    <row r="86" spans="2:16" ht="15.6" x14ac:dyDescent="0.35">
      <c r="B86" s="24"/>
      <c r="C86" s="25"/>
      <c r="D86" s="25"/>
      <c r="E86" s="25"/>
      <c r="F86" s="25"/>
      <c r="G86" s="49"/>
      <c r="H86" s="50"/>
      <c r="I86" s="37"/>
      <c r="J86" s="37"/>
      <c r="K86" s="37">
        <f t="shared" si="1"/>
        <v>0</v>
      </c>
      <c r="L86" s="37"/>
      <c r="M86" s="37">
        <f>E86*K86</f>
        <v>0</v>
      </c>
      <c r="N86" s="37">
        <f>L86*E86</f>
        <v>0</v>
      </c>
      <c r="O86" s="37">
        <f>K86*F86</f>
        <v>0</v>
      </c>
      <c r="P86" s="37">
        <f>L86*F86</f>
        <v>0</v>
      </c>
    </row>
    <row r="87" spans="2:16" ht="17.399999999999999" customHeight="1" x14ac:dyDescent="0.4">
      <c r="B87" s="10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  <c r="O87" s="12"/>
      <c r="P87" s="12"/>
    </row>
    <row r="88" spans="2:16" ht="17.399999999999999" x14ac:dyDescent="0.4"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2"/>
      <c r="O88" s="12"/>
      <c r="P88" s="12"/>
    </row>
    <row r="89" spans="2:16" ht="17.399999999999999" x14ac:dyDescent="0.4">
      <c r="B89" s="10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  <c r="O89" s="12"/>
      <c r="P89" s="12"/>
    </row>
    <row r="90" spans="2:16" ht="17.399999999999999" x14ac:dyDescent="0.4"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2"/>
      <c r="O90" s="12"/>
      <c r="P90" s="12"/>
    </row>
    <row r="91" spans="2:16" ht="17.399999999999999" x14ac:dyDescent="0.4"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2"/>
      <c r="O91" s="12"/>
      <c r="P91" s="12"/>
    </row>
    <row r="92" spans="2:16" ht="17.399999999999999" x14ac:dyDescent="0.4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2"/>
      <c r="O92" s="12"/>
      <c r="P92" s="12"/>
    </row>
    <row r="93" spans="2:16" ht="17.399999999999999" x14ac:dyDescent="0.4">
      <c r="B93" s="10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2"/>
      <c r="O93" s="12"/>
      <c r="P93" s="12"/>
    </row>
    <row r="94" spans="2:16" ht="17.399999999999999" x14ac:dyDescent="0.4"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2"/>
      <c r="O94" s="12"/>
      <c r="P94" s="12"/>
    </row>
    <row r="95" spans="2:16" ht="17.399999999999999" x14ac:dyDescent="0.4">
      <c r="B95" s="10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2"/>
      <c r="O95" s="12"/>
      <c r="P95" s="12"/>
    </row>
    <row r="96" spans="2:16" ht="17.399999999999999" x14ac:dyDescent="0.4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2"/>
      <c r="O96" s="12"/>
      <c r="P96" s="12"/>
    </row>
    <row r="97" spans="2:16" ht="17.399999999999999" x14ac:dyDescent="0.4">
      <c r="B97" s="10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2"/>
      <c r="O97" s="12"/>
      <c r="P97" s="12"/>
    </row>
    <row r="98" spans="2:16" ht="17.399999999999999" x14ac:dyDescent="0.4">
      <c r="B98" s="10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2"/>
      <c r="O98" s="12"/>
      <c r="P98" s="12"/>
    </row>
    <row r="99" spans="2:16" ht="17.399999999999999" x14ac:dyDescent="0.4">
      <c r="B99" s="10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2"/>
      <c r="O99" s="12"/>
      <c r="P99" s="12"/>
    </row>
    <row r="100" spans="2:16" ht="17.399999999999999" x14ac:dyDescent="0.4"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2"/>
      <c r="O100" s="12"/>
      <c r="P100" s="12"/>
    </row>
    <row r="101" spans="2:16" ht="17.399999999999999" x14ac:dyDescent="0.4">
      <c r="B101" s="10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2"/>
      <c r="O101" s="12"/>
      <c r="P101" s="12"/>
    </row>
    <row r="102" spans="2:16" ht="17.399999999999999" x14ac:dyDescent="0.4"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2"/>
      <c r="O102" s="12"/>
      <c r="P102" s="12"/>
    </row>
    <row r="103" spans="2:16" ht="17.399999999999999" x14ac:dyDescent="0.4">
      <c r="B103" s="10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2"/>
      <c r="O103" s="12"/>
      <c r="P103" s="12"/>
    </row>
    <row r="104" spans="2:16" ht="17.399999999999999" x14ac:dyDescent="0.4">
      <c r="B104" s="10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2"/>
      <c r="O104" s="12"/>
      <c r="P104" s="12"/>
    </row>
    <row r="105" spans="2:16" ht="17.399999999999999" x14ac:dyDescent="0.4">
      <c r="B105" s="10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2"/>
      <c r="O105" s="12"/>
      <c r="P105" s="12"/>
    </row>
    <row r="106" spans="2:16" ht="17.399999999999999" x14ac:dyDescent="0.4"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2"/>
      <c r="O106" s="12"/>
      <c r="P106" s="12"/>
    </row>
    <row r="107" spans="2:16" ht="17.399999999999999" x14ac:dyDescent="0.4">
      <c r="B107" s="10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2"/>
      <c r="O107" s="12"/>
      <c r="P107" s="12"/>
    </row>
    <row r="108" spans="2:16" ht="17.399999999999999" x14ac:dyDescent="0.4"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2"/>
      <c r="O108" s="12"/>
      <c r="P108" s="12"/>
    </row>
    <row r="109" spans="2:16" ht="17.399999999999999" x14ac:dyDescent="0.4"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2"/>
      <c r="O109" s="12"/>
      <c r="P109" s="12"/>
    </row>
    <row r="110" spans="2:16" ht="17.399999999999999" x14ac:dyDescent="0.4">
      <c r="B110" s="10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2"/>
      <c r="O110" s="12"/>
      <c r="P110" s="12"/>
    </row>
    <row r="111" spans="2:16" ht="17.399999999999999" x14ac:dyDescent="0.4">
      <c r="B111" s="10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2"/>
      <c r="O111" s="12"/>
      <c r="P111" s="12"/>
    </row>
    <row r="112" spans="2:16" ht="17.399999999999999" x14ac:dyDescent="0.4"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2"/>
      <c r="O112" s="12"/>
      <c r="P112" s="12"/>
    </row>
    <row r="113" spans="2:16" ht="17.399999999999999" x14ac:dyDescent="0.4">
      <c r="B113" s="10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2"/>
      <c r="O113" s="12"/>
      <c r="P113" s="12"/>
    </row>
    <row r="114" spans="2:16" ht="17.399999999999999" x14ac:dyDescent="0.4"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2"/>
      <c r="O114" s="12"/>
      <c r="P114" s="12"/>
    </row>
    <row r="115" spans="2:16" ht="17.399999999999999" x14ac:dyDescent="0.4">
      <c r="B115" s="10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  <c r="O115" s="12"/>
      <c r="P115" s="12"/>
    </row>
    <row r="116" spans="2:16" ht="17.399999999999999" x14ac:dyDescent="0.4"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2"/>
      <c r="O116" s="12"/>
      <c r="P116" s="12"/>
    </row>
    <row r="117" spans="2:16" ht="17.399999999999999" x14ac:dyDescent="0.4"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2"/>
      <c r="O117" s="12"/>
      <c r="P117" s="12"/>
    </row>
    <row r="118" spans="2:16" ht="17.399999999999999" x14ac:dyDescent="0.4"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2"/>
      <c r="O118" s="12"/>
      <c r="P118" s="12"/>
    </row>
    <row r="119" spans="2:16" ht="17.399999999999999" x14ac:dyDescent="0.4">
      <c r="B119" s="10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2"/>
      <c r="O119" s="12"/>
      <c r="P119" s="12"/>
    </row>
    <row r="120" spans="2:16" ht="17.399999999999999" x14ac:dyDescent="0.4"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2"/>
      <c r="O120" s="12"/>
      <c r="P120" s="12"/>
    </row>
    <row r="121" spans="2:16" ht="17.399999999999999" x14ac:dyDescent="0.4">
      <c r="B121" s="10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2"/>
      <c r="O121" s="12"/>
      <c r="P121" s="12"/>
    </row>
    <row r="122" spans="2:16" ht="17.399999999999999" x14ac:dyDescent="0.4">
      <c r="B122" s="10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2"/>
      <c r="O122" s="12"/>
      <c r="P122" s="12"/>
    </row>
    <row r="123" spans="2:16" ht="17.399999999999999" x14ac:dyDescent="0.4">
      <c r="B123" s="10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2"/>
      <c r="O123" s="12"/>
      <c r="P123" s="12"/>
    </row>
    <row r="124" spans="2:16" ht="17.399999999999999" x14ac:dyDescent="0.4"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2"/>
      <c r="O124" s="12"/>
      <c r="P124" s="12"/>
    </row>
    <row r="125" spans="2:16" ht="17.399999999999999" x14ac:dyDescent="0.4"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2"/>
      <c r="O125" s="12"/>
      <c r="P125" s="12"/>
    </row>
    <row r="126" spans="2:16" ht="17.399999999999999" x14ac:dyDescent="0.4"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2"/>
      <c r="O126" s="12"/>
      <c r="P126" s="12"/>
    </row>
    <row r="127" spans="2:16" ht="17.399999999999999" x14ac:dyDescent="0.4">
      <c r="B127" s="10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2"/>
      <c r="O127" s="12"/>
      <c r="P127" s="12"/>
    </row>
    <row r="128" spans="2:16" ht="17.399999999999999" x14ac:dyDescent="0.4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2"/>
      <c r="O128" s="12"/>
      <c r="P128" s="12"/>
    </row>
    <row r="129" spans="2:16" ht="17.399999999999999" x14ac:dyDescent="0.4"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2"/>
      <c r="O129" s="12"/>
      <c r="P129" s="12"/>
    </row>
    <row r="130" spans="2:16" ht="17.399999999999999" x14ac:dyDescent="0.4"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2"/>
      <c r="O130" s="12"/>
      <c r="P130" s="12"/>
    </row>
    <row r="131" spans="2:16" ht="17.399999999999999" x14ac:dyDescent="0.4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2"/>
      <c r="O131" s="12"/>
      <c r="P131" s="12"/>
    </row>
    <row r="132" spans="2:16" ht="17.399999999999999" x14ac:dyDescent="0.4"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2"/>
      <c r="O132" s="12"/>
      <c r="P132" s="12"/>
    </row>
    <row r="133" spans="2:16" ht="17.399999999999999" x14ac:dyDescent="0.4"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2"/>
      <c r="O133" s="12"/>
      <c r="P133" s="12"/>
    </row>
    <row r="134" spans="2:16" ht="17.399999999999999" x14ac:dyDescent="0.4"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2"/>
      <c r="O134" s="12"/>
      <c r="P134" s="12"/>
    </row>
    <row r="135" spans="2:16" ht="17.399999999999999" x14ac:dyDescent="0.4"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2"/>
      <c r="O135" s="12"/>
      <c r="P135" s="12"/>
    </row>
    <row r="136" spans="2:16" ht="17.399999999999999" x14ac:dyDescent="0.4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2"/>
      <c r="P136" s="12"/>
    </row>
    <row r="137" spans="2:16" ht="17.399999999999999" x14ac:dyDescent="0.4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2"/>
      <c r="O137" s="12"/>
      <c r="P137" s="12"/>
    </row>
    <row r="138" spans="2:16" ht="17.399999999999999" x14ac:dyDescent="0.4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2"/>
      <c r="O138" s="12"/>
      <c r="P138" s="12"/>
    </row>
    <row r="139" spans="2:16" ht="17.399999999999999" x14ac:dyDescent="0.4"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2"/>
      <c r="O139" s="12"/>
      <c r="P139" s="12"/>
    </row>
    <row r="140" spans="2:16" ht="17.399999999999999" x14ac:dyDescent="0.4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2"/>
      <c r="O140" s="12"/>
      <c r="P140" s="12"/>
    </row>
    <row r="141" spans="2:16" ht="17.399999999999999" x14ac:dyDescent="0.4">
      <c r="B141" s="10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2"/>
      <c r="O141" s="12"/>
      <c r="P141" s="12"/>
    </row>
    <row r="142" spans="2:16" ht="17.399999999999999" x14ac:dyDescent="0.4">
      <c r="B142" s="1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2"/>
      <c r="O142" s="12"/>
      <c r="P142" s="12"/>
    </row>
    <row r="143" spans="2:16" ht="17.399999999999999" x14ac:dyDescent="0.4"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  <c r="O143" s="12"/>
      <c r="P143" s="12"/>
    </row>
    <row r="144" spans="2:16" ht="17.399999999999999" x14ac:dyDescent="0.4"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2"/>
      <c r="O144" s="12"/>
      <c r="P144" s="12"/>
    </row>
  </sheetData>
  <mergeCells count="30">
    <mergeCell ref="T7:U7"/>
    <mergeCell ref="R6:U6"/>
    <mergeCell ref="R1:U1"/>
    <mergeCell ref="R24:U24"/>
    <mergeCell ref="R29:U29"/>
    <mergeCell ref="R25:S25"/>
    <mergeCell ref="T25:U25"/>
    <mergeCell ref="E2:E3"/>
    <mergeCell ref="F2:F3"/>
    <mergeCell ref="M2:N2"/>
    <mergeCell ref="G2:J2"/>
    <mergeCell ref="R7:S7"/>
    <mergeCell ref="B24:B44"/>
    <mergeCell ref="B45:B65"/>
    <mergeCell ref="B66:B86"/>
    <mergeCell ref="R30:S30"/>
    <mergeCell ref="T30:U30"/>
    <mergeCell ref="T2:U2"/>
    <mergeCell ref="B4:B23"/>
    <mergeCell ref="R14:U14"/>
    <mergeCell ref="R15:S15"/>
    <mergeCell ref="T15:U15"/>
    <mergeCell ref="R19:U19"/>
    <mergeCell ref="R20:S20"/>
    <mergeCell ref="T20:U20"/>
    <mergeCell ref="C2:C3"/>
    <mergeCell ref="D2:D3"/>
    <mergeCell ref="O2:P2"/>
    <mergeCell ref="R2:S2"/>
    <mergeCell ref="K2:L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5"/>
  <sheetViews>
    <sheetView workbookViewId="0">
      <selection activeCell="E29" sqref="E29"/>
    </sheetView>
  </sheetViews>
  <sheetFormatPr defaultRowHeight="14.4" x14ac:dyDescent="0.3"/>
  <cols>
    <col min="1" max="2" width="8.88671875" style="2"/>
    <col min="3" max="3" width="30.109375" style="2" customWidth="1"/>
    <col min="4" max="4" width="22.77734375" style="2" customWidth="1"/>
    <col min="5" max="5" width="18.21875" style="2" bestFit="1" customWidth="1"/>
    <col min="6" max="6" width="8.88671875" style="2"/>
    <col min="7" max="7" width="18.6640625" style="2" customWidth="1"/>
    <col min="8" max="8" width="17.88671875" style="2" customWidth="1"/>
    <col min="9" max="9" width="15.21875" style="2" customWidth="1"/>
    <col min="10" max="10" width="12.33203125" style="2" customWidth="1"/>
    <col min="11" max="16384" width="8.88671875" style="2"/>
  </cols>
  <sheetData>
    <row r="2" spans="2:12" s="2" customFormat="1" ht="20.399999999999999" customHeight="1" x14ac:dyDescent="0.3">
      <c r="C2" s="23" t="s">
        <v>33</v>
      </c>
      <c r="D2" s="23" t="s">
        <v>2</v>
      </c>
      <c r="E2" s="1" t="s">
        <v>0</v>
      </c>
      <c r="G2" s="1" t="s">
        <v>36</v>
      </c>
      <c r="H2" s="1" t="s">
        <v>37</v>
      </c>
      <c r="I2" s="1" t="s">
        <v>44</v>
      </c>
      <c r="J2" s="1" t="s">
        <v>46</v>
      </c>
    </row>
    <row r="3" spans="2:12" s="2" customFormat="1" ht="15" x14ac:dyDescent="0.3">
      <c r="C3" s="23"/>
      <c r="D3" s="23"/>
      <c r="E3" s="52" t="s">
        <v>10</v>
      </c>
      <c r="G3" s="52" t="s">
        <v>10</v>
      </c>
      <c r="H3" s="52" t="s">
        <v>10</v>
      </c>
      <c r="I3" s="52" t="s">
        <v>10</v>
      </c>
      <c r="J3" s="52" t="s">
        <v>10</v>
      </c>
    </row>
    <row r="4" spans="2:12" s="2" customFormat="1" ht="15.6" x14ac:dyDescent="0.35">
      <c r="B4" s="24" t="s">
        <v>32</v>
      </c>
      <c r="C4" s="25" t="s">
        <v>34</v>
      </c>
      <c r="D4" s="25"/>
      <c r="E4" s="34"/>
      <c r="G4" s="58">
        <f>SUM(E4:E25)</f>
        <v>0</v>
      </c>
      <c r="H4" s="58">
        <f>Koszty!P4</f>
        <v>0</v>
      </c>
      <c r="I4" s="58">
        <f>SUM(E27:E45)</f>
        <v>0</v>
      </c>
      <c r="J4" s="58">
        <f>G4+H4+I4</f>
        <v>0</v>
      </c>
    </row>
    <row r="5" spans="2:12" s="2" customFormat="1" ht="15.6" x14ac:dyDescent="0.35">
      <c r="B5" s="24"/>
      <c r="C5" s="25" t="s">
        <v>24</v>
      </c>
      <c r="D5" s="25"/>
      <c r="E5" s="34"/>
    </row>
    <row r="6" spans="2:12" s="2" customFormat="1" ht="15.6" x14ac:dyDescent="0.35">
      <c r="B6" s="24"/>
      <c r="C6" s="25" t="s">
        <v>25</v>
      </c>
      <c r="D6" s="25"/>
      <c r="E6" s="34"/>
    </row>
    <row r="7" spans="2:12" s="2" customFormat="1" ht="15.6" x14ac:dyDescent="0.35">
      <c r="B7" s="24"/>
      <c r="C7" s="25" t="s">
        <v>35</v>
      </c>
      <c r="D7" s="25"/>
      <c r="E7" s="34"/>
      <c r="G7" s="23" t="s">
        <v>58</v>
      </c>
      <c r="H7" s="23"/>
      <c r="I7" s="23"/>
      <c r="J7" s="23"/>
    </row>
    <row r="8" spans="2:12" s="2" customFormat="1" ht="15.6" x14ac:dyDescent="0.35">
      <c r="B8" s="24"/>
      <c r="C8" s="25" t="s">
        <v>26</v>
      </c>
      <c r="D8" s="25"/>
      <c r="E8" s="34"/>
      <c r="G8" s="62">
        <v>0</v>
      </c>
      <c r="H8" s="62"/>
      <c r="I8" s="62"/>
      <c r="J8" s="62"/>
    </row>
    <row r="9" spans="2:12" s="2" customFormat="1" ht="15.6" x14ac:dyDescent="0.35">
      <c r="B9" s="24"/>
      <c r="C9" s="25" t="s">
        <v>27</v>
      </c>
      <c r="D9" s="25"/>
      <c r="E9" s="34"/>
    </row>
    <row r="10" spans="2:12" s="2" customFormat="1" ht="15.6" x14ac:dyDescent="0.35">
      <c r="B10" s="24"/>
      <c r="C10" s="25" t="s">
        <v>47</v>
      </c>
      <c r="D10" s="25"/>
      <c r="E10" s="34"/>
      <c r="G10" s="23" t="s">
        <v>60</v>
      </c>
      <c r="H10" s="23"/>
      <c r="I10" s="23"/>
      <c r="J10" s="23"/>
    </row>
    <row r="11" spans="2:12" s="2" customFormat="1" ht="15.6" x14ac:dyDescent="0.35">
      <c r="B11" s="24"/>
      <c r="C11" s="25" t="s">
        <v>49</v>
      </c>
      <c r="D11" s="25"/>
      <c r="E11" s="34"/>
      <c r="G11" s="62">
        <v>0</v>
      </c>
      <c r="H11" s="62"/>
      <c r="I11" s="62"/>
      <c r="J11" s="62"/>
      <c r="K11" s="63"/>
      <c r="L11" s="63"/>
    </row>
    <row r="12" spans="2:12" s="2" customFormat="1" ht="15.6" x14ac:dyDescent="0.35">
      <c r="B12" s="24"/>
      <c r="C12" s="25"/>
      <c r="D12" s="25"/>
      <c r="E12" s="34"/>
    </row>
    <row r="13" spans="2:12" s="2" customFormat="1" ht="15.6" x14ac:dyDescent="0.35">
      <c r="B13" s="24"/>
      <c r="C13" s="25"/>
      <c r="D13" s="25"/>
      <c r="E13" s="34"/>
      <c r="G13" s="23" t="s">
        <v>61</v>
      </c>
      <c r="H13" s="23"/>
      <c r="I13" s="23"/>
      <c r="J13" s="23"/>
    </row>
    <row r="14" spans="2:12" s="2" customFormat="1" ht="15.6" x14ac:dyDescent="0.35">
      <c r="B14" s="24"/>
      <c r="C14" s="25"/>
      <c r="D14" s="25"/>
      <c r="E14" s="34"/>
      <c r="G14" s="62">
        <v>0</v>
      </c>
      <c r="H14" s="62"/>
      <c r="I14" s="62"/>
      <c r="J14" s="62"/>
    </row>
    <row r="15" spans="2:12" s="2" customFormat="1" ht="15.6" x14ac:dyDescent="0.35">
      <c r="B15" s="24"/>
      <c r="C15" s="25"/>
      <c r="D15" s="25"/>
      <c r="E15" s="34"/>
    </row>
    <row r="16" spans="2:12" s="2" customFormat="1" ht="15.6" x14ac:dyDescent="0.35">
      <c r="B16" s="24"/>
      <c r="C16" s="25"/>
      <c r="D16" s="25"/>
      <c r="E16" s="34"/>
      <c r="G16" s="23" t="s">
        <v>69</v>
      </c>
      <c r="H16" s="23"/>
      <c r="I16" s="23"/>
      <c r="J16" s="23"/>
    </row>
    <row r="17" spans="2:10" s="2" customFormat="1" ht="15.6" x14ac:dyDescent="0.35">
      <c r="B17" s="24"/>
      <c r="C17" s="25"/>
      <c r="D17" s="25"/>
      <c r="E17" s="34"/>
      <c r="G17" s="62">
        <v>0</v>
      </c>
      <c r="H17" s="62"/>
      <c r="I17" s="62"/>
      <c r="J17" s="62"/>
    </row>
    <row r="18" spans="2:10" s="2" customFormat="1" ht="15.6" x14ac:dyDescent="0.35">
      <c r="B18" s="24"/>
      <c r="C18" s="25"/>
      <c r="D18" s="25"/>
      <c r="E18" s="34"/>
      <c r="G18" s="2" t="s">
        <v>59</v>
      </c>
    </row>
    <row r="19" spans="2:10" s="2" customFormat="1" ht="15.6" x14ac:dyDescent="0.35">
      <c r="B19" s="24"/>
      <c r="C19" s="25"/>
      <c r="D19" s="25"/>
      <c r="E19" s="34"/>
    </row>
    <row r="20" spans="2:10" s="2" customFormat="1" ht="15.6" x14ac:dyDescent="0.35">
      <c r="B20" s="24"/>
      <c r="C20" s="25"/>
      <c r="D20" s="25"/>
      <c r="E20" s="34"/>
      <c r="G20" s="23" t="s">
        <v>71</v>
      </c>
      <c r="H20" s="23"/>
      <c r="I20" s="23"/>
      <c r="J20" s="23"/>
    </row>
    <row r="21" spans="2:10" s="2" customFormat="1" ht="15.6" x14ac:dyDescent="0.35">
      <c r="B21" s="24"/>
      <c r="C21" s="25"/>
      <c r="D21" s="25"/>
      <c r="E21" s="34"/>
      <c r="G21" s="64">
        <v>0</v>
      </c>
      <c r="H21" s="64"/>
      <c r="I21" s="64"/>
      <c r="J21" s="64"/>
    </row>
    <row r="22" spans="2:10" s="2" customFormat="1" ht="15.6" x14ac:dyDescent="0.35">
      <c r="B22" s="24"/>
      <c r="C22" s="25"/>
      <c r="D22" s="25"/>
      <c r="E22" s="34"/>
    </row>
    <row r="23" spans="2:10" s="2" customFormat="1" ht="15.6" x14ac:dyDescent="0.35">
      <c r="B23" s="24"/>
      <c r="C23" s="25"/>
      <c r="D23" s="25"/>
      <c r="E23" s="34"/>
    </row>
    <row r="24" spans="2:10" s="2" customFormat="1" ht="15.6" x14ac:dyDescent="0.35">
      <c r="B24" s="24"/>
      <c r="C24" s="25"/>
      <c r="D24" s="25"/>
      <c r="E24" s="34"/>
      <c r="G24" s="32" t="s">
        <v>66</v>
      </c>
      <c r="H24" s="32"/>
      <c r="I24" s="32"/>
      <c r="J24" s="32"/>
    </row>
    <row r="25" spans="2:10" s="2" customFormat="1" ht="15.6" x14ac:dyDescent="0.35">
      <c r="B25" s="24"/>
      <c r="C25" s="25"/>
      <c r="D25" s="25"/>
      <c r="E25" s="34"/>
      <c r="G25" s="65" t="s">
        <v>62</v>
      </c>
      <c r="H25" s="65"/>
      <c r="I25" s="65"/>
      <c r="J25" s="27">
        <f>G8*G11</f>
        <v>0</v>
      </c>
    </row>
    <row r="26" spans="2:10" s="2" customFormat="1" ht="23.4" customHeight="1" x14ac:dyDescent="0.35">
      <c r="B26" s="24" t="s">
        <v>38</v>
      </c>
      <c r="C26" s="23" t="s">
        <v>43</v>
      </c>
      <c r="D26" s="23"/>
      <c r="E26" s="52" t="s">
        <v>10</v>
      </c>
      <c r="G26" s="65" t="s">
        <v>68</v>
      </c>
      <c r="H26" s="65"/>
      <c r="I26" s="65"/>
      <c r="J26" s="27">
        <f>(G8-G17)*G11</f>
        <v>0</v>
      </c>
    </row>
    <row r="27" spans="2:10" s="2" customFormat="1" ht="15.6" x14ac:dyDescent="0.35">
      <c r="B27" s="24"/>
      <c r="C27" s="25" t="s">
        <v>40</v>
      </c>
      <c r="D27" s="25"/>
      <c r="E27" s="25"/>
      <c r="G27" s="65" t="s">
        <v>63</v>
      </c>
      <c r="H27" s="65"/>
      <c r="I27" s="65"/>
      <c r="J27" s="27">
        <f>G14*G8</f>
        <v>0</v>
      </c>
    </row>
    <row r="28" spans="2:10" s="2" customFormat="1" ht="16.2" customHeight="1" x14ac:dyDescent="0.35">
      <c r="B28" s="24"/>
      <c r="C28" s="25" t="s">
        <v>39</v>
      </c>
      <c r="D28" s="25"/>
      <c r="E28" s="25"/>
      <c r="G28" s="65" t="s">
        <v>64</v>
      </c>
      <c r="H28" s="65"/>
      <c r="I28" s="65"/>
      <c r="J28" s="27">
        <f>J27/12</f>
        <v>0</v>
      </c>
    </row>
    <row r="29" spans="2:10" s="2" customFormat="1" ht="15.6" x14ac:dyDescent="0.35">
      <c r="B29" s="24"/>
      <c r="C29" s="25" t="s">
        <v>41</v>
      </c>
      <c r="D29" s="25"/>
      <c r="E29" s="25"/>
      <c r="G29" s="65" t="s">
        <v>65</v>
      </c>
      <c r="H29" s="65"/>
      <c r="I29" s="65"/>
      <c r="J29" s="27">
        <f>J26-J28</f>
        <v>0</v>
      </c>
    </row>
    <row r="30" spans="2:10" s="2" customFormat="1" ht="15.6" x14ac:dyDescent="0.35">
      <c r="B30" s="24"/>
      <c r="C30" s="25" t="s">
        <v>42</v>
      </c>
      <c r="D30" s="25"/>
      <c r="E30" s="25"/>
    </row>
    <row r="31" spans="2:10" s="2" customFormat="1" ht="15.6" x14ac:dyDescent="0.35">
      <c r="B31" s="24"/>
      <c r="C31" s="25" t="s">
        <v>31</v>
      </c>
      <c r="D31" s="25"/>
      <c r="E31" s="25"/>
    </row>
    <row r="32" spans="2:10" s="2" customFormat="1" ht="15.6" x14ac:dyDescent="0.35">
      <c r="B32" s="24"/>
      <c r="C32" s="25" t="s">
        <v>48</v>
      </c>
      <c r="D32" s="25"/>
      <c r="E32" s="25"/>
      <c r="G32" s="23" t="s">
        <v>70</v>
      </c>
      <c r="H32" s="23"/>
      <c r="I32" s="23"/>
      <c r="J32" s="23"/>
    </row>
    <row r="33" spans="2:10" s="2" customFormat="1" ht="33.6" x14ac:dyDescent="0.65">
      <c r="B33" s="24"/>
      <c r="C33" s="25" t="s">
        <v>67</v>
      </c>
      <c r="D33" s="25"/>
      <c r="E33" s="25"/>
      <c r="G33" s="66" t="e">
        <f>(1+G21)*(J4/J29)</f>
        <v>#DIV/0!</v>
      </c>
      <c r="H33" s="66"/>
      <c r="I33" s="66"/>
      <c r="J33" s="66"/>
    </row>
    <row r="34" spans="2:10" s="2" customFormat="1" ht="15.6" x14ac:dyDescent="0.35">
      <c r="B34" s="24"/>
      <c r="C34" s="25"/>
      <c r="D34" s="25"/>
      <c r="E34" s="25"/>
    </row>
    <row r="35" spans="2:10" s="2" customFormat="1" ht="15.6" x14ac:dyDescent="0.35">
      <c r="B35" s="24"/>
      <c r="C35" s="25"/>
      <c r="D35" s="25"/>
      <c r="E35" s="25"/>
      <c r="G35" s="2" t="s">
        <v>72</v>
      </c>
    </row>
    <row r="36" spans="2:10" s="2" customFormat="1" ht="15.6" x14ac:dyDescent="0.35">
      <c r="B36" s="24"/>
      <c r="C36" s="25"/>
      <c r="D36" s="25"/>
      <c r="E36" s="25"/>
      <c r="G36" s="2" t="s">
        <v>73</v>
      </c>
    </row>
    <row r="37" spans="2:10" s="2" customFormat="1" ht="15.6" x14ac:dyDescent="0.35">
      <c r="B37" s="24"/>
      <c r="C37" s="25"/>
      <c r="D37" s="25"/>
      <c r="E37" s="25"/>
    </row>
    <row r="38" spans="2:10" s="2" customFormat="1" ht="15.6" x14ac:dyDescent="0.35">
      <c r="B38" s="24"/>
      <c r="C38" s="25"/>
      <c r="D38" s="25"/>
      <c r="E38" s="25"/>
    </row>
    <row r="39" spans="2:10" s="2" customFormat="1" ht="15.6" x14ac:dyDescent="0.35">
      <c r="B39" s="24"/>
      <c r="C39" s="25"/>
      <c r="D39" s="25"/>
      <c r="E39" s="25"/>
    </row>
    <row r="40" spans="2:10" s="2" customFormat="1" ht="15.6" x14ac:dyDescent="0.35">
      <c r="B40" s="24"/>
      <c r="C40" s="25"/>
      <c r="D40" s="25"/>
      <c r="E40" s="25"/>
    </row>
    <row r="41" spans="2:10" s="2" customFormat="1" ht="15.6" x14ac:dyDescent="0.35">
      <c r="B41" s="24"/>
      <c r="C41" s="25"/>
      <c r="D41" s="25"/>
      <c r="E41" s="25"/>
    </row>
    <row r="42" spans="2:10" s="2" customFormat="1" ht="15.6" x14ac:dyDescent="0.35">
      <c r="B42" s="24"/>
      <c r="C42" s="25"/>
      <c r="D42" s="25"/>
      <c r="E42" s="25"/>
    </row>
    <row r="43" spans="2:10" s="2" customFormat="1" ht="15.6" x14ac:dyDescent="0.35">
      <c r="B43" s="24"/>
      <c r="C43" s="25"/>
      <c r="D43" s="25"/>
      <c r="E43" s="25"/>
    </row>
    <row r="44" spans="2:10" s="2" customFormat="1" ht="15.6" x14ac:dyDescent="0.35">
      <c r="B44" s="24"/>
      <c r="C44" s="25"/>
      <c r="D44" s="25"/>
      <c r="E44" s="25"/>
    </row>
    <row r="45" spans="2:10" s="2" customFormat="1" ht="15.6" x14ac:dyDescent="0.35">
      <c r="B45" s="24"/>
      <c r="C45" s="25"/>
      <c r="D45" s="25"/>
      <c r="E45" s="25"/>
    </row>
  </sheetData>
  <mergeCells count="23">
    <mergeCell ref="G28:I28"/>
    <mergeCell ref="G29:I29"/>
    <mergeCell ref="G33:J33"/>
    <mergeCell ref="G32:J32"/>
    <mergeCell ref="G16:J16"/>
    <mergeCell ref="G20:J20"/>
    <mergeCell ref="G21:J21"/>
    <mergeCell ref="G26:I26"/>
    <mergeCell ref="G27:I27"/>
    <mergeCell ref="G25:I25"/>
    <mergeCell ref="G17:J17"/>
    <mergeCell ref="G14:J14"/>
    <mergeCell ref="G24:J24"/>
    <mergeCell ref="G7:J7"/>
    <mergeCell ref="G8:J8"/>
    <mergeCell ref="G11:J11"/>
    <mergeCell ref="G13:J13"/>
    <mergeCell ref="G10:J10"/>
    <mergeCell ref="B26:B45"/>
    <mergeCell ref="C26:D26"/>
    <mergeCell ref="C2:C3"/>
    <mergeCell ref="D2:D3"/>
    <mergeCell ref="B4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E18" sqref="E18"/>
    </sheetView>
  </sheetViews>
  <sheetFormatPr defaultRowHeight="14.4" x14ac:dyDescent="0.3"/>
  <cols>
    <col min="1" max="1" width="8.88671875" style="2"/>
    <col min="2" max="2" width="43.6640625" style="2" bestFit="1" customWidth="1"/>
    <col min="3" max="3" width="24.33203125" style="2" customWidth="1"/>
    <col min="4" max="4" width="9.5546875" style="2" customWidth="1"/>
    <col min="5" max="16384" width="8.88671875" style="2"/>
  </cols>
  <sheetData>
    <row r="1" spans="2:6" ht="15.6" x14ac:dyDescent="0.35">
      <c r="B1" s="18"/>
    </row>
    <row r="2" spans="2:6" ht="14.4" customHeight="1" x14ac:dyDescent="0.35">
      <c r="B2" s="14" t="s">
        <v>98</v>
      </c>
      <c r="C2" s="15"/>
    </row>
    <row r="3" spans="2:6" ht="19.95" customHeight="1" x14ac:dyDescent="0.3"/>
    <row r="4" spans="2:6" ht="19.95" customHeight="1" x14ac:dyDescent="0.35">
      <c r="B4" s="35" t="s">
        <v>99</v>
      </c>
      <c r="C4" s="37"/>
    </row>
    <row r="5" spans="2:6" ht="19.95" customHeight="1" x14ac:dyDescent="0.35">
      <c r="B5" s="35" t="s">
        <v>101</v>
      </c>
      <c r="C5" s="37" t="e">
        <f>Stawka!G33</f>
        <v>#DIV/0!</v>
      </c>
      <c r="F5" s="38" t="s">
        <v>97</v>
      </c>
    </row>
    <row r="6" spans="2:6" ht="19.95" customHeight="1" x14ac:dyDescent="0.35">
      <c r="B6" s="35" t="s">
        <v>106</v>
      </c>
      <c r="C6" s="42">
        <v>0.5</v>
      </c>
      <c r="F6" s="38"/>
    </row>
    <row r="7" spans="2:6" ht="19.95" customHeight="1" x14ac:dyDescent="0.35">
      <c r="B7" s="36"/>
      <c r="C7" s="39"/>
    </row>
    <row r="8" spans="2:6" ht="19.95" customHeight="1" x14ac:dyDescent="0.35">
      <c r="B8" s="35" t="s">
        <v>109</v>
      </c>
      <c r="C8" s="42" t="e">
        <f>C5*C6</f>
        <v>#DIV/0!</v>
      </c>
    </row>
    <row r="9" spans="2:6" ht="19.95" customHeight="1" x14ac:dyDescent="0.35">
      <c r="B9" s="35" t="s">
        <v>107</v>
      </c>
      <c r="C9" s="37">
        <v>0</v>
      </c>
    </row>
    <row r="10" spans="2:6" ht="19.95" customHeight="1" x14ac:dyDescent="0.35">
      <c r="B10" s="35" t="s">
        <v>108</v>
      </c>
      <c r="C10" s="37">
        <v>0</v>
      </c>
    </row>
    <row r="11" spans="2:6" ht="19.95" customHeight="1" x14ac:dyDescent="0.35">
      <c r="B11" s="35" t="s">
        <v>102</v>
      </c>
      <c r="C11" s="37">
        <v>0</v>
      </c>
    </row>
    <row r="12" spans="2:6" ht="19.95" customHeight="1" x14ac:dyDescent="0.35">
      <c r="B12" s="36"/>
      <c r="C12" s="39"/>
    </row>
    <row r="13" spans="2:6" ht="19.95" customHeight="1" x14ac:dyDescent="0.35">
      <c r="B13" s="35" t="s">
        <v>22</v>
      </c>
      <c r="C13" s="37" t="e">
        <f>SUM(C8:C11)</f>
        <v>#DIV/0!</v>
      </c>
    </row>
    <row r="14" spans="2:6" ht="19.2" customHeight="1" x14ac:dyDescent="0.35">
      <c r="B14" s="35" t="s">
        <v>100</v>
      </c>
      <c r="C14" s="41">
        <v>0</v>
      </c>
      <c r="D14" s="42" t="e">
        <f>C13*C14</f>
        <v>#DIV/0!</v>
      </c>
      <c r="F14" s="2" t="s">
        <v>105</v>
      </c>
    </row>
    <row r="15" spans="2:6" ht="19.2" customHeight="1" x14ac:dyDescent="0.3"/>
    <row r="16" spans="2:6" ht="19.2" customHeight="1" x14ac:dyDescent="0.35">
      <c r="B16" s="35" t="s">
        <v>103</v>
      </c>
      <c r="C16" s="41">
        <v>0</v>
      </c>
    </row>
    <row r="17" spans="2:3" ht="19.2" customHeight="1" x14ac:dyDescent="0.35">
      <c r="B17" s="35" t="s">
        <v>104</v>
      </c>
      <c r="C17" s="41">
        <v>0</v>
      </c>
    </row>
    <row r="19" spans="2:3" ht="15.6" x14ac:dyDescent="0.35">
      <c r="B19" s="18"/>
    </row>
    <row r="20" spans="2:3" ht="28.8" x14ac:dyDescent="0.65">
      <c r="B20" s="35" t="s">
        <v>23</v>
      </c>
      <c r="C20" s="40" t="e">
        <f>C13*(1+C14)*(1+C16)*(1+C17)</f>
        <v>#DIV/0!</v>
      </c>
    </row>
    <row r="25" spans="2:3" ht="15.6" x14ac:dyDescent="0.35">
      <c r="B25" s="33"/>
    </row>
    <row r="26" spans="2:3" ht="15.6" x14ac:dyDescent="0.35">
      <c r="C26" s="18"/>
    </row>
    <row r="27" spans="2:3" ht="14.4" customHeight="1" x14ac:dyDescent="0.35">
      <c r="C27" s="18"/>
    </row>
    <row r="28" spans="2:3" ht="14.4" customHeight="1" x14ac:dyDescent="0.35">
      <c r="C28" s="18"/>
    </row>
    <row r="29" spans="2:3" ht="15.6" x14ac:dyDescent="0.35">
      <c r="C29" s="18"/>
    </row>
    <row r="30" spans="2:3" ht="15.6" x14ac:dyDescent="0.35">
      <c r="C30" s="18"/>
    </row>
    <row r="31" spans="2:3" ht="15.6" x14ac:dyDescent="0.35">
      <c r="C31" s="18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M144"/>
  <sheetViews>
    <sheetView topLeftCell="E1" workbookViewId="0">
      <selection activeCell="M10" sqref="M10"/>
    </sheetView>
  </sheetViews>
  <sheetFormatPr defaultRowHeight="14.4" x14ac:dyDescent="0.3"/>
  <cols>
    <col min="1" max="1" width="4.109375" style="2" customWidth="1"/>
    <col min="2" max="2" width="9" style="2" bestFit="1" customWidth="1"/>
    <col min="3" max="3" width="36" style="2" customWidth="1"/>
    <col min="4" max="4" width="17.88671875" style="13" customWidth="1"/>
    <col min="5" max="5" width="8.88671875" style="2"/>
    <col min="6" max="6" width="33" style="2" customWidth="1"/>
    <col min="7" max="7" width="17.88671875" style="13" customWidth="1"/>
    <col min="8" max="8" width="8.88671875" style="2"/>
    <col min="9" max="9" width="19.109375" style="2" customWidth="1"/>
    <col min="10" max="10" width="17.88671875" style="13" customWidth="1"/>
    <col min="11" max="11" width="34.44140625" style="2" customWidth="1"/>
    <col min="12" max="12" width="22" style="13" customWidth="1"/>
    <col min="13" max="13" width="18.5546875" style="2" customWidth="1"/>
    <col min="14" max="16384" width="8.88671875" style="2"/>
  </cols>
  <sheetData>
    <row r="1" spans="2:13" ht="28.2" customHeight="1" x14ac:dyDescent="0.35">
      <c r="C1" s="29" t="s">
        <v>95</v>
      </c>
      <c r="D1" s="30"/>
      <c r="E1" s="30"/>
      <c r="F1" s="30"/>
      <c r="G1" s="31"/>
      <c r="I1" s="14" t="s">
        <v>96</v>
      </c>
      <c r="J1" s="15"/>
    </row>
    <row r="2" spans="2:13" ht="22.8" customHeight="1" x14ac:dyDescent="0.3">
      <c r="C2" s="1" t="s">
        <v>3</v>
      </c>
      <c r="D2" s="1" t="s">
        <v>82</v>
      </c>
      <c r="E2" s="1" t="s">
        <v>3</v>
      </c>
      <c r="F2" s="1" t="s">
        <v>3</v>
      </c>
      <c r="G2" s="1" t="s">
        <v>82</v>
      </c>
      <c r="H2" s="13"/>
      <c r="I2" s="4" t="s">
        <v>83</v>
      </c>
      <c r="J2" s="1" t="s">
        <v>82</v>
      </c>
      <c r="L2" s="35" t="s">
        <v>137</v>
      </c>
      <c r="M2" s="48" t="s">
        <v>140</v>
      </c>
    </row>
    <row r="3" spans="2:13" ht="15.6" customHeight="1" x14ac:dyDescent="0.35">
      <c r="B3" s="8" t="s">
        <v>4</v>
      </c>
      <c r="C3" s="25" t="s">
        <v>29</v>
      </c>
      <c r="D3" s="27"/>
      <c r="E3" s="8" t="s">
        <v>5</v>
      </c>
      <c r="F3" s="25"/>
      <c r="G3" s="27"/>
      <c r="I3" s="25"/>
      <c r="J3" s="27"/>
      <c r="L3" s="35" t="s">
        <v>138</v>
      </c>
      <c r="M3" s="37">
        <f>Stawka!Q31</f>
        <v>0</v>
      </c>
    </row>
    <row r="4" spans="2:13" ht="15.6" x14ac:dyDescent="0.35">
      <c r="B4" s="9"/>
      <c r="C4" s="25" t="s">
        <v>55</v>
      </c>
      <c r="D4" s="27"/>
      <c r="E4" s="9"/>
      <c r="F4" s="25"/>
      <c r="G4" s="27"/>
      <c r="I4" s="25"/>
      <c r="J4" s="27"/>
      <c r="L4" s="35" t="s">
        <v>139</v>
      </c>
      <c r="M4" s="37">
        <f>Stawka!Q32</f>
        <v>0</v>
      </c>
    </row>
    <row r="5" spans="2:13" ht="15.6" x14ac:dyDescent="0.35">
      <c r="B5" s="9"/>
      <c r="C5" s="25"/>
      <c r="D5" s="27"/>
      <c r="E5" s="9"/>
      <c r="F5" s="25"/>
      <c r="G5" s="27"/>
      <c r="I5" s="25"/>
      <c r="J5" s="27"/>
      <c r="L5" s="2"/>
    </row>
    <row r="6" spans="2:13" ht="15.6" x14ac:dyDescent="0.35">
      <c r="B6" s="9"/>
      <c r="C6" s="25"/>
      <c r="D6" s="27"/>
      <c r="E6" s="9"/>
      <c r="F6" s="25"/>
      <c r="G6" s="27"/>
      <c r="I6" s="4" t="s">
        <v>84</v>
      </c>
      <c r="J6" s="27"/>
      <c r="L6" s="2"/>
    </row>
    <row r="7" spans="2:13" ht="15.6" x14ac:dyDescent="0.35">
      <c r="B7" s="9"/>
      <c r="C7" s="25"/>
      <c r="D7" s="27"/>
      <c r="E7" s="9"/>
      <c r="F7" s="25"/>
      <c r="G7" s="27"/>
      <c r="I7" s="25"/>
      <c r="J7" s="27"/>
      <c r="L7" s="2"/>
    </row>
    <row r="8" spans="2:13" ht="15.6" x14ac:dyDescent="0.35">
      <c r="B8" s="9"/>
      <c r="C8" s="25"/>
      <c r="D8" s="27"/>
      <c r="E8" s="9"/>
      <c r="F8" s="25"/>
      <c r="G8" s="27"/>
      <c r="I8" s="25"/>
      <c r="J8" s="27"/>
      <c r="L8" s="2"/>
    </row>
    <row r="9" spans="2:13" ht="15.6" x14ac:dyDescent="0.35">
      <c r="B9" s="9"/>
      <c r="C9" s="25"/>
      <c r="D9" s="27"/>
      <c r="E9" s="9"/>
      <c r="F9" s="25"/>
      <c r="G9" s="27"/>
      <c r="I9" s="25"/>
      <c r="J9" s="27"/>
      <c r="L9" s="2"/>
    </row>
    <row r="10" spans="2:13" ht="15.6" x14ac:dyDescent="0.35">
      <c r="B10" s="9"/>
      <c r="C10" s="25"/>
      <c r="D10" s="27"/>
      <c r="E10" s="9"/>
      <c r="F10" s="25"/>
      <c r="G10" s="27"/>
      <c r="I10" s="4" t="s">
        <v>85</v>
      </c>
      <c r="J10" s="27"/>
      <c r="L10" s="2"/>
    </row>
    <row r="11" spans="2:13" ht="15.6" x14ac:dyDescent="0.35">
      <c r="B11" s="9"/>
      <c r="C11" s="25"/>
      <c r="D11" s="27"/>
      <c r="E11" s="9"/>
      <c r="F11" s="25"/>
      <c r="G11" s="27"/>
      <c r="I11" s="25"/>
      <c r="J11" s="27"/>
      <c r="L11" s="2"/>
    </row>
    <row r="12" spans="2:13" ht="15.6" x14ac:dyDescent="0.35">
      <c r="B12" s="9"/>
      <c r="C12" s="25"/>
      <c r="D12" s="27"/>
      <c r="E12" s="9"/>
      <c r="F12" s="25"/>
      <c r="G12" s="27"/>
      <c r="I12" s="25"/>
      <c r="J12" s="27"/>
      <c r="L12" s="2"/>
    </row>
    <row r="13" spans="2:13" ht="15.6" x14ac:dyDescent="0.35">
      <c r="B13" s="9"/>
      <c r="C13" s="25"/>
      <c r="D13" s="27"/>
      <c r="E13" s="9"/>
      <c r="F13" s="25"/>
      <c r="G13" s="27"/>
      <c r="I13" s="25"/>
      <c r="J13" s="27"/>
      <c r="L13" s="2"/>
    </row>
    <row r="14" spans="2:13" ht="15.6" x14ac:dyDescent="0.35">
      <c r="B14" s="9"/>
      <c r="C14" s="25"/>
      <c r="D14" s="27"/>
      <c r="E14" s="9"/>
      <c r="F14" s="25"/>
      <c r="G14" s="27"/>
      <c r="I14" s="4" t="s">
        <v>86</v>
      </c>
      <c r="J14" s="27"/>
      <c r="L14" s="2"/>
    </row>
    <row r="15" spans="2:13" ht="15.6" x14ac:dyDescent="0.35">
      <c r="B15" s="9"/>
      <c r="C15" s="25"/>
      <c r="D15" s="27"/>
      <c r="E15" s="9"/>
      <c r="F15" s="25"/>
      <c r="G15" s="27"/>
      <c r="I15" s="25"/>
      <c r="J15" s="27"/>
      <c r="L15" s="2"/>
    </row>
    <row r="16" spans="2:13" ht="15.6" x14ac:dyDescent="0.35">
      <c r="B16" s="9"/>
      <c r="C16" s="25"/>
      <c r="D16" s="27"/>
      <c r="E16" s="9"/>
      <c r="F16" s="25"/>
      <c r="G16" s="27"/>
      <c r="I16" s="25"/>
      <c r="J16" s="27"/>
      <c r="L16" s="2"/>
    </row>
    <row r="17" spans="2:12" ht="15.6" x14ac:dyDescent="0.35">
      <c r="B17" s="9"/>
      <c r="C17" s="25"/>
      <c r="D17" s="27"/>
      <c r="E17" s="9"/>
      <c r="F17" s="25"/>
      <c r="G17" s="27"/>
      <c r="I17" s="25"/>
      <c r="J17" s="27"/>
      <c r="L17" s="2"/>
    </row>
    <row r="18" spans="2:12" ht="15.6" x14ac:dyDescent="0.35">
      <c r="B18" s="9"/>
      <c r="C18" s="25"/>
      <c r="D18" s="27"/>
      <c r="E18" s="9"/>
      <c r="F18" s="25"/>
      <c r="G18" s="27"/>
      <c r="I18" s="4" t="s">
        <v>87</v>
      </c>
      <c r="J18" s="27"/>
      <c r="L18" s="2"/>
    </row>
    <row r="19" spans="2:12" ht="15.6" x14ac:dyDescent="0.35">
      <c r="B19" s="9"/>
      <c r="C19" s="25"/>
      <c r="D19" s="27"/>
      <c r="E19" s="9"/>
      <c r="F19" s="25"/>
      <c r="G19" s="27"/>
      <c r="I19" s="25"/>
      <c r="J19" s="27"/>
      <c r="L19" s="2"/>
    </row>
    <row r="20" spans="2:12" ht="15.6" x14ac:dyDescent="0.35">
      <c r="B20" s="9"/>
      <c r="C20" s="25"/>
      <c r="D20" s="27"/>
      <c r="E20" s="9"/>
      <c r="F20" s="25"/>
      <c r="G20" s="27"/>
      <c r="I20" s="25"/>
      <c r="J20" s="27"/>
      <c r="L20" s="2"/>
    </row>
    <row r="21" spans="2:12" ht="15.6" x14ac:dyDescent="0.35">
      <c r="B21" s="9"/>
      <c r="C21" s="25"/>
      <c r="D21" s="27"/>
      <c r="E21" s="9"/>
      <c r="F21" s="25"/>
      <c r="G21" s="27"/>
      <c r="I21" s="25"/>
      <c r="J21" s="27"/>
      <c r="L21" s="2"/>
    </row>
    <row r="22" spans="2:12" ht="15.6" x14ac:dyDescent="0.35">
      <c r="B22" s="9"/>
      <c r="C22" s="25"/>
      <c r="D22" s="27"/>
      <c r="E22" s="9"/>
      <c r="F22" s="25"/>
      <c r="G22" s="27"/>
      <c r="I22" s="4" t="s">
        <v>88</v>
      </c>
      <c r="J22" s="27"/>
      <c r="L22" s="2"/>
    </row>
    <row r="23" spans="2:12" ht="15.6" x14ac:dyDescent="0.35">
      <c r="B23" s="9"/>
      <c r="C23" s="25"/>
      <c r="D23" s="27"/>
      <c r="E23" s="9"/>
      <c r="F23" s="25"/>
      <c r="G23" s="27"/>
      <c r="I23" s="25"/>
      <c r="J23" s="27"/>
      <c r="L23" s="2"/>
    </row>
    <row r="24" spans="2:12" ht="15.6" x14ac:dyDescent="0.35">
      <c r="B24" s="9"/>
      <c r="C24" s="25"/>
      <c r="D24" s="27"/>
      <c r="E24" s="9"/>
      <c r="F24" s="25"/>
      <c r="G24" s="27"/>
      <c r="I24" s="25"/>
      <c r="J24" s="27"/>
      <c r="L24" s="2"/>
    </row>
    <row r="25" spans="2:12" ht="15.6" x14ac:dyDescent="0.35">
      <c r="B25" s="19"/>
      <c r="C25" s="25"/>
      <c r="D25" s="27"/>
      <c r="E25" s="19"/>
      <c r="F25" s="25"/>
      <c r="G25" s="27"/>
      <c r="I25" s="25"/>
      <c r="J25" s="27"/>
      <c r="L25" s="2"/>
    </row>
    <row r="26" spans="2:12" ht="15.6" customHeight="1" x14ac:dyDescent="0.35">
      <c r="B26" s="8" t="s">
        <v>6</v>
      </c>
      <c r="C26" s="25" t="s">
        <v>30</v>
      </c>
      <c r="D26" s="27"/>
      <c r="E26" s="8" t="s">
        <v>7</v>
      </c>
      <c r="F26" s="25" t="s">
        <v>50</v>
      </c>
      <c r="G26" s="27"/>
      <c r="I26" s="4" t="s">
        <v>89</v>
      </c>
      <c r="J26" s="27"/>
    </row>
    <row r="27" spans="2:12" ht="15.6" x14ac:dyDescent="0.35">
      <c r="B27" s="9"/>
      <c r="C27" s="25" t="s">
        <v>53</v>
      </c>
      <c r="D27" s="27"/>
      <c r="E27" s="9"/>
      <c r="F27" s="25" t="s">
        <v>51</v>
      </c>
      <c r="G27" s="27"/>
      <c r="I27" s="25"/>
      <c r="J27" s="27"/>
    </row>
    <row r="28" spans="2:12" ht="15.6" x14ac:dyDescent="0.35">
      <c r="B28" s="9"/>
      <c r="C28" s="25" t="s">
        <v>54</v>
      </c>
      <c r="D28" s="27"/>
      <c r="E28" s="9"/>
      <c r="F28" s="25" t="s">
        <v>52</v>
      </c>
      <c r="G28" s="27"/>
      <c r="I28" s="25"/>
      <c r="J28" s="27"/>
    </row>
    <row r="29" spans="2:12" ht="15.6" x14ac:dyDescent="0.35">
      <c r="B29" s="9"/>
      <c r="C29" s="25"/>
      <c r="D29" s="27"/>
      <c r="E29" s="9"/>
      <c r="F29" s="25" t="s">
        <v>48</v>
      </c>
      <c r="G29" s="27"/>
      <c r="I29" s="25"/>
      <c r="J29" s="27"/>
    </row>
    <row r="30" spans="2:12" ht="15.6" x14ac:dyDescent="0.35">
      <c r="B30" s="9"/>
      <c r="C30" s="25"/>
      <c r="D30" s="27"/>
      <c r="E30" s="9"/>
      <c r="F30" s="25" t="s">
        <v>28</v>
      </c>
      <c r="G30" s="27"/>
      <c r="I30" s="4" t="s">
        <v>90</v>
      </c>
      <c r="J30" s="27"/>
    </row>
    <row r="31" spans="2:12" ht="15.6" x14ac:dyDescent="0.35">
      <c r="B31" s="9"/>
      <c r="C31" s="25"/>
      <c r="D31" s="27"/>
      <c r="E31" s="9"/>
      <c r="F31" s="25" t="s">
        <v>56</v>
      </c>
      <c r="G31" s="27"/>
      <c r="I31" s="25"/>
      <c r="J31" s="27"/>
    </row>
    <row r="32" spans="2:12" ht="15.6" x14ac:dyDescent="0.35">
      <c r="B32" s="9"/>
      <c r="C32" s="25"/>
      <c r="D32" s="27"/>
      <c r="E32" s="9"/>
      <c r="F32" s="25" t="s">
        <v>57</v>
      </c>
      <c r="G32" s="27"/>
      <c r="I32" s="25"/>
      <c r="J32" s="27"/>
    </row>
    <row r="33" spans="2:10" ht="15.6" x14ac:dyDescent="0.35">
      <c r="B33" s="9"/>
      <c r="C33" s="25"/>
      <c r="D33" s="27"/>
      <c r="E33" s="9"/>
      <c r="F33" s="25"/>
      <c r="G33" s="27"/>
      <c r="I33" s="25"/>
      <c r="J33" s="27"/>
    </row>
    <row r="34" spans="2:10" ht="15.6" x14ac:dyDescent="0.35">
      <c r="B34" s="9"/>
      <c r="C34" s="25"/>
      <c r="D34" s="27"/>
      <c r="E34" s="9"/>
      <c r="F34" s="25"/>
      <c r="G34" s="27"/>
      <c r="I34" s="4" t="s">
        <v>91</v>
      </c>
      <c r="J34" s="27"/>
    </row>
    <row r="35" spans="2:10" ht="15.6" x14ac:dyDescent="0.35">
      <c r="B35" s="9"/>
      <c r="C35" s="25"/>
      <c r="D35" s="27"/>
      <c r="E35" s="9"/>
      <c r="F35" s="25"/>
      <c r="G35" s="27"/>
      <c r="I35" s="25"/>
      <c r="J35" s="27"/>
    </row>
    <row r="36" spans="2:10" ht="15.6" x14ac:dyDescent="0.35">
      <c r="B36" s="9"/>
      <c r="C36" s="25"/>
      <c r="D36" s="27"/>
      <c r="E36" s="9"/>
      <c r="F36" s="25"/>
      <c r="G36" s="27"/>
      <c r="I36" s="25"/>
      <c r="J36" s="27"/>
    </row>
    <row r="37" spans="2:10" ht="15.6" x14ac:dyDescent="0.35">
      <c r="B37" s="9"/>
      <c r="C37" s="25"/>
      <c r="D37" s="27"/>
      <c r="E37" s="9"/>
      <c r="F37" s="25"/>
      <c r="G37" s="27"/>
      <c r="I37" s="25"/>
      <c r="J37" s="27"/>
    </row>
    <row r="38" spans="2:10" ht="15.6" x14ac:dyDescent="0.35">
      <c r="B38" s="9"/>
      <c r="C38" s="25"/>
      <c r="D38" s="27"/>
      <c r="E38" s="9"/>
      <c r="F38" s="25"/>
      <c r="G38" s="27"/>
      <c r="I38" s="4" t="s">
        <v>92</v>
      </c>
      <c r="J38" s="27"/>
    </row>
    <row r="39" spans="2:10" ht="15.6" x14ac:dyDescent="0.35">
      <c r="B39" s="9"/>
      <c r="C39" s="25"/>
      <c r="D39" s="27"/>
      <c r="E39" s="9"/>
      <c r="F39" s="25"/>
      <c r="G39" s="27"/>
      <c r="I39" s="25"/>
      <c r="J39" s="27"/>
    </row>
    <row r="40" spans="2:10" ht="15.6" x14ac:dyDescent="0.35">
      <c r="B40" s="9"/>
      <c r="C40" s="25"/>
      <c r="D40" s="27"/>
      <c r="E40" s="9"/>
      <c r="F40" s="25"/>
      <c r="G40" s="27"/>
      <c r="I40" s="25"/>
      <c r="J40" s="27"/>
    </row>
    <row r="41" spans="2:10" ht="15.6" x14ac:dyDescent="0.35">
      <c r="B41" s="9"/>
      <c r="C41" s="25"/>
      <c r="D41" s="27"/>
      <c r="E41" s="9"/>
      <c r="F41" s="25"/>
      <c r="G41" s="27"/>
      <c r="I41" s="25"/>
      <c r="J41" s="27"/>
    </row>
    <row r="42" spans="2:10" ht="15.6" x14ac:dyDescent="0.35">
      <c r="B42" s="9"/>
      <c r="C42" s="25"/>
      <c r="D42" s="27"/>
      <c r="E42" s="9"/>
      <c r="F42" s="25"/>
      <c r="G42" s="27"/>
      <c r="I42" s="4" t="s">
        <v>93</v>
      </c>
      <c r="J42" s="27"/>
    </row>
    <row r="43" spans="2:10" ht="15.6" x14ac:dyDescent="0.35">
      <c r="B43" s="9"/>
      <c r="C43" s="25"/>
      <c r="D43" s="27"/>
      <c r="E43" s="9"/>
      <c r="F43" s="25"/>
      <c r="G43" s="27"/>
      <c r="I43" s="25"/>
      <c r="J43" s="27"/>
    </row>
    <row r="44" spans="2:10" ht="15.6" x14ac:dyDescent="0.35">
      <c r="B44" s="9"/>
      <c r="C44" s="25"/>
      <c r="D44" s="27"/>
      <c r="E44" s="9"/>
      <c r="F44" s="25"/>
      <c r="G44" s="27"/>
      <c r="I44" s="25"/>
      <c r="J44" s="27"/>
    </row>
    <row r="45" spans="2:10" ht="15.6" x14ac:dyDescent="0.35">
      <c r="B45" s="9"/>
      <c r="C45" s="25"/>
      <c r="D45" s="27"/>
      <c r="E45" s="9"/>
      <c r="F45" s="25"/>
      <c r="G45" s="27"/>
      <c r="I45" s="25"/>
      <c r="J45" s="27"/>
    </row>
    <row r="46" spans="2:10" ht="15.6" x14ac:dyDescent="0.35">
      <c r="B46" s="9"/>
      <c r="C46" s="25"/>
      <c r="D46" s="27"/>
      <c r="E46" s="9"/>
      <c r="F46" s="25"/>
      <c r="G46" s="27"/>
      <c r="I46" s="4" t="s">
        <v>94</v>
      </c>
      <c r="J46" s="27"/>
    </row>
    <row r="47" spans="2:10" ht="15.6" x14ac:dyDescent="0.35">
      <c r="B47" s="9"/>
      <c r="C47" s="25"/>
      <c r="D47" s="27"/>
      <c r="E47" s="9"/>
      <c r="F47" s="25"/>
      <c r="G47" s="27"/>
      <c r="I47" s="25"/>
      <c r="J47" s="27"/>
    </row>
    <row r="48" spans="2:10" ht="15.6" x14ac:dyDescent="0.35">
      <c r="B48" s="9"/>
      <c r="C48" s="25"/>
      <c r="D48" s="27"/>
      <c r="E48" s="9"/>
      <c r="F48" s="25"/>
      <c r="G48" s="27"/>
      <c r="I48" s="25"/>
      <c r="J48" s="27"/>
    </row>
    <row r="49" spans="2:10" ht="15.6" x14ac:dyDescent="0.35">
      <c r="B49" s="19"/>
      <c r="C49" s="25"/>
      <c r="D49" s="27"/>
      <c r="E49" s="19"/>
      <c r="F49" s="25"/>
      <c r="G49" s="27"/>
      <c r="I49" s="25"/>
      <c r="J49" s="27"/>
    </row>
    <row r="50" spans="2:10" x14ac:dyDescent="0.3">
      <c r="J50" s="2"/>
    </row>
    <row r="51" spans="2:10" x14ac:dyDescent="0.3">
      <c r="J51" s="2"/>
    </row>
    <row r="87" spans="2:12" ht="17.399999999999999" x14ac:dyDescent="0.4">
      <c r="B87" s="10"/>
      <c r="C87" s="11"/>
      <c r="D87" s="28"/>
      <c r="G87" s="28"/>
      <c r="J87" s="28"/>
      <c r="L87" s="28"/>
    </row>
    <row r="88" spans="2:12" ht="17.399999999999999" x14ac:dyDescent="0.4">
      <c r="B88" s="10"/>
      <c r="C88" s="11"/>
      <c r="D88" s="28"/>
      <c r="G88" s="28"/>
      <c r="J88" s="28"/>
      <c r="L88" s="28"/>
    </row>
    <row r="89" spans="2:12" ht="17.399999999999999" x14ac:dyDescent="0.4">
      <c r="B89" s="10"/>
      <c r="C89" s="11"/>
      <c r="D89" s="28"/>
      <c r="G89" s="28"/>
      <c r="J89" s="28"/>
      <c r="L89" s="28"/>
    </row>
    <row r="90" spans="2:12" ht="17.399999999999999" x14ac:dyDescent="0.4">
      <c r="B90" s="10"/>
      <c r="C90" s="11"/>
      <c r="D90" s="28"/>
      <c r="G90" s="28"/>
      <c r="J90" s="28"/>
      <c r="L90" s="28"/>
    </row>
    <row r="91" spans="2:12" ht="17.399999999999999" x14ac:dyDescent="0.4">
      <c r="B91" s="10"/>
      <c r="C91" s="11"/>
      <c r="D91" s="28"/>
      <c r="G91" s="28"/>
      <c r="J91" s="28"/>
      <c r="L91" s="28"/>
    </row>
    <row r="92" spans="2:12" ht="17.399999999999999" x14ac:dyDescent="0.4">
      <c r="B92" s="10"/>
      <c r="C92" s="11"/>
      <c r="D92" s="28"/>
      <c r="G92" s="28"/>
      <c r="J92" s="28"/>
      <c r="L92" s="28"/>
    </row>
    <row r="93" spans="2:12" ht="17.399999999999999" x14ac:dyDescent="0.4">
      <c r="B93" s="10"/>
      <c r="C93" s="11"/>
      <c r="D93" s="28"/>
      <c r="G93" s="28"/>
      <c r="J93" s="28"/>
      <c r="L93" s="28"/>
    </row>
    <row r="94" spans="2:12" ht="17.399999999999999" x14ac:dyDescent="0.4">
      <c r="B94" s="10"/>
      <c r="C94" s="11"/>
      <c r="D94" s="28"/>
      <c r="G94" s="28"/>
      <c r="J94" s="28"/>
      <c r="L94" s="28"/>
    </row>
    <row r="95" spans="2:12" ht="17.399999999999999" x14ac:dyDescent="0.4">
      <c r="B95" s="10"/>
      <c r="C95" s="11"/>
      <c r="D95" s="28"/>
      <c r="G95" s="28"/>
      <c r="J95" s="28"/>
      <c r="L95" s="28"/>
    </row>
    <row r="96" spans="2:12" ht="17.399999999999999" x14ac:dyDescent="0.4">
      <c r="B96" s="10"/>
      <c r="C96" s="11"/>
      <c r="D96" s="28"/>
      <c r="G96" s="28"/>
      <c r="J96" s="28"/>
      <c r="L96" s="28"/>
    </row>
    <row r="97" spans="2:12" ht="17.399999999999999" x14ac:dyDescent="0.4">
      <c r="B97" s="10"/>
      <c r="C97" s="11"/>
      <c r="D97" s="28"/>
      <c r="G97" s="28"/>
      <c r="J97" s="28"/>
      <c r="L97" s="28"/>
    </row>
    <row r="98" spans="2:12" ht="17.399999999999999" x14ac:dyDescent="0.4">
      <c r="B98" s="10"/>
      <c r="C98" s="11"/>
      <c r="D98" s="28"/>
      <c r="G98" s="28"/>
      <c r="J98" s="28"/>
      <c r="L98" s="28"/>
    </row>
    <row r="99" spans="2:12" ht="17.399999999999999" x14ac:dyDescent="0.4">
      <c r="B99" s="10"/>
      <c r="C99" s="11"/>
      <c r="D99" s="28"/>
      <c r="G99" s="28"/>
      <c r="J99" s="28"/>
      <c r="L99" s="28"/>
    </row>
    <row r="100" spans="2:12" ht="17.399999999999999" x14ac:dyDescent="0.4">
      <c r="B100" s="10"/>
      <c r="C100" s="11"/>
      <c r="D100" s="28"/>
      <c r="G100" s="28"/>
      <c r="J100" s="28"/>
      <c r="L100" s="28"/>
    </row>
    <row r="101" spans="2:12" ht="17.399999999999999" x14ac:dyDescent="0.4">
      <c r="B101" s="10"/>
      <c r="C101" s="11"/>
      <c r="D101" s="28"/>
      <c r="G101" s="28"/>
      <c r="J101" s="28"/>
      <c r="L101" s="28"/>
    </row>
    <row r="102" spans="2:12" ht="17.399999999999999" x14ac:dyDescent="0.4">
      <c r="B102" s="10"/>
      <c r="C102" s="11"/>
      <c r="D102" s="28"/>
      <c r="G102" s="28"/>
      <c r="J102" s="28"/>
      <c r="L102" s="28"/>
    </row>
    <row r="103" spans="2:12" ht="17.399999999999999" x14ac:dyDescent="0.4">
      <c r="B103" s="10"/>
      <c r="C103" s="11"/>
      <c r="D103" s="28"/>
      <c r="G103" s="28"/>
      <c r="J103" s="28"/>
      <c r="L103" s="28"/>
    </row>
    <row r="104" spans="2:12" ht="17.399999999999999" x14ac:dyDescent="0.4">
      <c r="B104" s="10"/>
      <c r="C104" s="11"/>
      <c r="D104" s="28"/>
      <c r="G104" s="28"/>
      <c r="J104" s="28"/>
      <c r="L104" s="28"/>
    </row>
    <row r="105" spans="2:12" ht="17.399999999999999" x14ac:dyDescent="0.4">
      <c r="B105" s="10"/>
      <c r="C105" s="11"/>
      <c r="D105" s="28"/>
      <c r="G105" s="28"/>
      <c r="J105" s="28"/>
      <c r="L105" s="28"/>
    </row>
    <row r="106" spans="2:12" ht="17.399999999999999" x14ac:dyDescent="0.4">
      <c r="B106" s="10"/>
      <c r="C106" s="11"/>
      <c r="D106" s="28"/>
      <c r="G106" s="28"/>
      <c r="J106" s="28"/>
      <c r="L106" s="28"/>
    </row>
    <row r="107" spans="2:12" ht="17.399999999999999" x14ac:dyDescent="0.4">
      <c r="B107" s="10"/>
      <c r="C107" s="11"/>
      <c r="D107" s="28"/>
      <c r="G107" s="28"/>
      <c r="J107" s="28"/>
      <c r="L107" s="28"/>
    </row>
    <row r="108" spans="2:12" ht="17.399999999999999" x14ac:dyDescent="0.4">
      <c r="B108" s="10"/>
      <c r="C108" s="11"/>
      <c r="D108" s="28"/>
      <c r="G108" s="28"/>
      <c r="J108" s="28"/>
      <c r="L108" s="28"/>
    </row>
    <row r="109" spans="2:12" ht="17.399999999999999" x14ac:dyDescent="0.4">
      <c r="B109" s="10"/>
      <c r="C109" s="11"/>
      <c r="D109" s="28"/>
      <c r="G109" s="28"/>
      <c r="J109" s="28"/>
      <c r="L109" s="28"/>
    </row>
    <row r="110" spans="2:12" ht="17.399999999999999" x14ac:dyDescent="0.4">
      <c r="B110" s="10"/>
      <c r="C110" s="11"/>
      <c r="D110" s="28"/>
      <c r="G110" s="28"/>
      <c r="J110" s="28"/>
      <c r="L110" s="28"/>
    </row>
    <row r="111" spans="2:12" ht="17.399999999999999" x14ac:dyDescent="0.4">
      <c r="B111" s="10"/>
      <c r="C111" s="11"/>
      <c r="D111" s="28"/>
      <c r="G111" s="28"/>
      <c r="J111" s="28"/>
      <c r="L111" s="28"/>
    </row>
    <row r="112" spans="2:12" ht="17.399999999999999" x14ac:dyDescent="0.4">
      <c r="B112" s="10"/>
      <c r="C112" s="11"/>
      <c r="D112" s="28"/>
      <c r="G112" s="28"/>
      <c r="J112" s="28"/>
      <c r="L112" s="28"/>
    </row>
    <row r="113" spans="2:12" ht="17.399999999999999" x14ac:dyDescent="0.4">
      <c r="B113" s="10"/>
      <c r="C113" s="11"/>
      <c r="D113" s="28"/>
      <c r="G113" s="28"/>
      <c r="J113" s="28"/>
      <c r="L113" s="28"/>
    </row>
    <row r="114" spans="2:12" ht="17.399999999999999" x14ac:dyDescent="0.4">
      <c r="B114" s="10"/>
      <c r="C114" s="11"/>
      <c r="D114" s="28"/>
      <c r="G114" s="28"/>
      <c r="J114" s="28"/>
      <c r="L114" s="28"/>
    </row>
    <row r="115" spans="2:12" ht="17.399999999999999" x14ac:dyDescent="0.4">
      <c r="B115" s="10"/>
      <c r="C115" s="11"/>
      <c r="D115" s="28"/>
      <c r="G115" s="28"/>
      <c r="J115" s="28"/>
      <c r="L115" s="28"/>
    </row>
    <row r="116" spans="2:12" ht="17.399999999999999" x14ac:dyDescent="0.4">
      <c r="B116" s="10"/>
      <c r="C116" s="11"/>
      <c r="D116" s="28"/>
      <c r="G116" s="28"/>
      <c r="J116" s="28"/>
      <c r="L116" s="28"/>
    </row>
    <row r="117" spans="2:12" ht="17.399999999999999" x14ac:dyDescent="0.4">
      <c r="B117" s="10"/>
      <c r="C117" s="11"/>
      <c r="D117" s="28"/>
      <c r="G117" s="28"/>
      <c r="J117" s="28"/>
      <c r="L117" s="28"/>
    </row>
    <row r="118" spans="2:12" ht="17.399999999999999" x14ac:dyDescent="0.4">
      <c r="B118" s="10"/>
      <c r="C118" s="11"/>
      <c r="D118" s="28"/>
      <c r="G118" s="28"/>
      <c r="J118" s="28"/>
      <c r="L118" s="28"/>
    </row>
    <row r="119" spans="2:12" ht="17.399999999999999" x14ac:dyDescent="0.4">
      <c r="B119" s="10"/>
      <c r="C119" s="11"/>
      <c r="D119" s="28"/>
      <c r="G119" s="28"/>
      <c r="J119" s="28"/>
      <c r="L119" s="28"/>
    </row>
    <row r="120" spans="2:12" ht="17.399999999999999" x14ac:dyDescent="0.4">
      <c r="B120" s="10"/>
      <c r="C120" s="11"/>
      <c r="D120" s="28"/>
      <c r="G120" s="28"/>
      <c r="J120" s="28"/>
      <c r="L120" s="28"/>
    </row>
    <row r="121" spans="2:12" ht="17.399999999999999" x14ac:dyDescent="0.4">
      <c r="B121" s="10"/>
      <c r="C121" s="11"/>
      <c r="D121" s="28"/>
      <c r="G121" s="28"/>
      <c r="J121" s="28"/>
      <c r="L121" s="28"/>
    </row>
    <row r="122" spans="2:12" ht="17.399999999999999" x14ac:dyDescent="0.4">
      <c r="B122" s="10"/>
      <c r="C122" s="11"/>
      <c r="D122" s="28"/>
      <c r="G122" s="28"/>
      <c r="J122" s="28"/>
      <c r="L122" s="28"/>
    </row>
    <row r="123" spans="2:12" ht="17.399999999999999" x14ac:dyDescent="0.4">
      <c r="B123" s="10"/>
      <c r="C123" s="11"/>
      <c r="D123" s="28"/>
      <c r="G123" s="28"/>
      <c r="J123" s="28"/>
      <c r="L123" s="28"/>
    </row>
    <row r="124" spans="2:12" ht="17.399999999999999" x14ac:dyDescent="0.4">
      <c r="B124" s="10"/>
      <c r="C124" s="11"/>
      <c r="D124" s="28"/>
      <c r="G124" s="28"/>
      <c r="J124" s="28"/>
      <c r="L124" s="28"/>
    </row>
    <row r="125" spans="2:12" ht="17.399999999999999" x14ac:dyDescent="0.4">
      <c r="B125" s="10"/>
      <c r="C125" s="11"/>
      <c r="D125" s="28"/>
      <c r="G125" s="28"/>
      <c r="J125" s="28"/>
      <c r="L125" s="28"/>
    </row>
    <row r="126" spans="2:12" ht="17.399999999999999" x14ac:dyDescent="0.4">
      <c r="B126" s="10"/>
      <c r="C126" s="11"/>
      <c r="D126" s="28"/>
      <c r="G126" s="28"/>
      <c r="J126" s="28"/>
      <c r="L126" s="28"/>
    </row>
    <row r="127" spans="2:12" ht="17.399999999999999" x14ac:dyDescent="0.4">
      <c r="B127" s="10"/>
      <c r="C127" s="11"/>
      <c r="D127" s="28"/>
      <c r="G127" s="28"/>
      <c r="J127" s="28"/>
      <c r="L127" s="28"/>
    </row>
    <row r="128" spans="2:12" ht="17.399999999999999" x14ac:dyDescent="0.4">
      <c r="B128" s="10"/>
      <c r="C128" s="11"/>
      <c r="D128" s="28"/>
      <c r="G128" s="28"/>
      <c r="J128" s="28"/>
      <c r="L128" s="28"/>
    </row>
    <row r="129" spans="2:12" ht="17.399999999999999" x14ac:dyDescent="0.4">
      <c r="B129" s="10"/>
      <c r="C129" s="11"/>
      <c r="D129" s="28"/>
      <c r="G129" s="28"/>
      <c r="J129" s="28"/>
      <c r="L129" s="28"/>
    </row>
    <row r="130" spans="2:12" ht="17.399999999999999" x14ac:dyDescent="0.4">
      <c r="B130" s="10"/>
      <c r="C130" s="11"/>
      <c r="D130" s="28"/>
      <c r="G130" s="28"/>
      <c r="J130" s="28"/>
      <c r="L130" s="28"/>
    </row>
    <row r="131" spans="2:12" ht="17.399999999999999" x14ac:dyDescent="0.4">
      <c r="B131" s="10"/>
      <c r="C131" s="11"/>
      <c r="D131" s="28"/>
      <c r="G131" s="28"/>
      <c r="J131" s="28"/>
      <c r="L131" s="28"/>
    </row>
    <row r="132" spans="2:12" ht="17.399999999999999" x14ac:dyDescent="0.4">
      <c r="B132" s="10"/>
      <c r="C132" s="11"/>
      <c r="D132" s="28"/>
      <c r="G132" s="28"/>
      <c r="J132" s="28"/>
      <c r="L132" s="28"/>
    </row>
    <row r="133" spans="2:12" ht="17.399999999999999" x14ac:dyDescent="0.4">
      <c r="B133" s="10"/>
      <c r="C133" s="11"/>
      <c r="D133" s="28"/>
      <c r="G133" s="28"/>
      <c r="J133" s="28"/>
      <c r="L133" s="28"/>
    </row>
    <row r="134" spans="2:12" ht="17.399999999999999" x14ac:dyDescent="0.4">
      <c r="B134" s="10"/>
      <c r="C134" s="11"/>
      <c r="D134" s="28"/>
      <c r="G134" s="28"/>
      <c r="J134" s="28"/>
      <c r="L134" s="28"/>
    </row>
    <row r="135" spans="2:12" ht="17.399999999999999" x14ac:dyDescent="0.4">
      <c r="B135" s="10"/>
      <c r="C135" s="11"/>
      <c r="D135" s="28"/>
      <c r="G135" s="28"/>
      <c r="J135" s="28"/>
      <c r="L135" s="28"/>
    </row>
    <row r="136" spans="2:12" ht="17.399999999999999" x14ac:dyDescent="0.4">
      <c r="B136" s="10"/>
      <c r="C136" s="11"/>
      <c r="D136" s="28"/>
      <c r="G136" s="28"/>
      <c r="J136" s="28"/>
      <c r="L136" s="28"/>
    </row>
    <row r="137" spans="2:12" ht="17.399999999999999" x14ac:dyDescent="0.4">
      <c r="B137" s="10"/>
      <c r="C137" s="11"/>
      <c r="D137" s="28"/>
      <c r="G137" s="28"/>
      <c r="J137" s="28"/>
      <c r="L137" s="28"/>
    </row>
    <row r="138" spans="2:12" ht="17.399999999999999" x14ac:dyDescent="0.4">
      <c r="B138" s="10"/>
      <c r="C138" s="11"/>
      <c r="D138" s="28"/>
      <c r="G138" s="28"/>
      <c r="J138" s="28"/>
      <c r="L138" s="28"/>
    </row>
    <row r="139" spans="2:12" ht="17.399999999999999" x14ac:dyDescent="0.4">
      <c r="B139" s="10"/>
      <c r="C139" s="11"/>
      <c r="D139" s="28"/>
      <c r="G139" s="28"/>
      <c r="J139" s="28"/>
      <c r="L139" s="28"/>
    </row>
    <row r="140" spans="2:12" ht="17.399999999999999" x14ac:dyDescent="0.4">
      <c r="B140" s="10"/>
      <c r="C140" s="11"/>
      <c r="D140" s="28"/>
      <c r="G140" s="28"/>
      <c r="J140" s="28"/>
      <c r="L140" s="28"/>
    </row>
    <row r="141" spans="2:12" ht="17.399999999999999" x14ac:dyDescent="0.4">
      <c r="B141" s="10"/>
      <c r="C141" s="11"/>
      <c r="D141" s="28"/>
      <c r="G141" s="28"/>
      <c r="J141" s="28"/>
      <c r="L141" s="28"/>
    </row>
    <row r="142" spans="2:12" ht="17.399999999999999" x14ac:dyDescent="0.4">
      <c r="B142" s="10" t="s">
        <v>80</v>
      </c>
      <c r="C142" s="11"/>
      <c r="D142" s="28"/>
      <c r="G142" s="28"/>
      <c r="J142" s="28"/>
      <c r="L142" s="28"/>
    </row>
    <row r="143" spans="2:12" ht="17.399999999999999" x14ac:dyDescent="0.4">
      <c r="B143" s="10" t="s">
        <v>81</v>
      </c>
      <c r="C143" s="11"/>
      <c r="D143" s="28"/>
      <c r="G143" s="28"/>
      <c r="J143" s="28"/>
      <c r="L143" s="28"/>
    </row>
    <row r="144" spans="2:12" ht="17.399999999999999" x14ac:dyDescent="0.4">
      <c r="B144" s="10"/>
      <c r="C144" s="11"/>
      <c r="D144" s="28"/>
      <c r="G144" s="28"/>
      <c r="J144" s="28"/>
      <c r="L144" s="28"/>
    </row>
  </sheetData>
  <mergeCells count="6">
    <mergeCell ref="C1:G1"/>
    <mergeCell ref="I1:J1"/>
    <mergeCell ref="B26:B49"/>
    <mergeCell ref="E26:E49"/>
    <mergeCell ref="E3:E25"/>
    <mergeCell ref="B3:B25"/>
  </mergeCells>
  <dataValidations count="1">
    <dataValidation type="list" allowBlank="1" showInputMessage="1" showErrorMessage="1" sqref="D3:D49 G3:G49 J3:J49">
      <formula1>$B$141:$B$143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8"/>
  <sheetViews>
    <sheetView workbookViewId="0">
      <selection activeCell="F32" sqref="F32"/>
    </sheetView>
  </sheetViews>
  <sheetFormatPr defaultRowHeight="14.4" x14ac:dyDescent="0.3"/>
  <cols>
    <col min="1" max="1" width="8.88671875" style="2"/>
    <col min="2" max="2" width="40.21875" style="2" customWidth="1"/>
    <col min="3" max="3" width="17.77734375" style="2" customWidth="1"/>
    <col min="4" max="4" width="19.44140625" style="2" customWidth="1"/>
    <col min="5" max="7" width="17.77734375" style="2" customWidth="1"/>
    <col min="8" max="8" width="27" style="2" customWidth="1"/>
    <col min="9" max="16384" width="8.88671875" style="2"/>
  </cols>
  <sheetData>
    <row r="2" spans="2:8" ht="34.200000000000003" customHeight="1" x14ac:dyDescent="0.3">
      <c r="B2" s="1" t="s">
        <v>130</v>
      </c>
      <c r="C2" s="67">
        <v>0</v>
      </c>
      <c r="D2" s="26" t="s">
        <v>144</v>
      </c>
      <c r="E2" s="67">
        <v>0</v>
      </c>
      <c r="F2" s="23" t="s">
        <v>143</v>
      </c>
      <c r="G2" s="23"/>
      <c r="H2" s="67">
        <f>SUM(F6:F25)</f>
        <v>0</v>
      </c>
    </row>
    <row r="5" spans="2:8" ht="31.2" x14ac:dyDescent="0.3">
      <c r="B5" s="1" t="s">
        <v>145</v>
      </c>
      <c r="C5" s="68" t="s">
        <v>127</v>
      </c>
      <c r="D5" s="68" t="s">
        <v>110</v>
      </c>
      <c r="E5" s="68" t="s">
        <v>111</v>
      </c>
      <c r="F5" s="68" t="s">
        <v>125</v>
      </c>
      <c r="G5" s="68" t="s">
        <v>126</v>
      </c>
      <c r="H5" s="1" t="s">
        <v>112</v>
      </c>
    </row>
    <row r="6" spans="2:8" ht="15.6" x14ac:dyDescent="0.35">
      <c r="B6" s="25" t="s">
        <v>114</v>
      </c>
      <c r="C6" s="25"/>
      <c r="D6" s="41"/>
      <c r="E6" s="37"/>
      <c r="F6" s="37">
        <f>E6*D6</f>
        <v>0</v>
      </c>
      <c r="G6" s="37">
        <f>((D6*E6)/12)*C6</f>
        <v>0</v>
      </c>
      <c r="H6" s="53" t="s">
        <v>121</v>
      </c>
    </row>
    <row r="7" spans="2:8" ht="15.6" x14ac:dyDescent="0.35">
      <c r="B7" s="25" t="s">
        <v>115</v>
      </c>
      <c r="C7" s="25"/>
      <c r="D7" s="41"/>
      <c r="E7" s="37"/>
      <c r="F7" s="37">
        <f t="shared" ref="F7:F25" si="0">E7*D7</f>
        <v>0</v>
      </c>
      <c r="G7" s="37">
        <f t="shared" ref="G7:G25" si="1">((D7*E7)/12)*C7</f>
        <v>0</v>
      </c>
      <c r="H7" s="53" t="s">
        <v>121</v>
      </c>
    </row>
    <row r="8" spans="2:8" ht="15.6" x14ac:dyDescent="0.35">
      <c r="B8" s="25" t="s">
        <v>116</v>
      </c>
      <c r="C8" s="25"/>
      <c r="D8" s="41"/>
      <c r="E8" s="37"/>
      <c r="F8" s="37">
        <f t="shared" si="0"/>
        <v>0</v>
      </c>
      <c r="G8" s="37">
        <f t="shared" si="1"/>
        <v>0</v>
      </c>
      <c r="H8" s="53" t="s">
        <v>121</v>
      </c>
    </row>
    <row r="9" spans="2:8" ht="15.6" x14ac:dyDescent="0.35">
      <c r="B9" s="25" t="s">
        <v>117</v>
      </c>
      <c r="C9" s="25"/>
      <c r="D9" s="41"/>
      <c r="E9" s="37"/>
      <c r="F9" s="37">
        <f t="shared" si="0"/>
        <v>0</v>
      </c>
      <c r="G9" s="37">
        <f t="shared" si="1"/>
        <v>0</v>
      </c>
      <c r="H9" s="53" t="s">
        <v>121</v>
      </c>
    </row>
    <row r="10" spans="2:8" ht="15.6" x14ac:dyDescent="0.35">
      <c r="B10" s="25" t="s">
        <v>118</v>
      </c>
      <c r="C10" s="25"/>
      <c r="D10" s="41"/>
      <c r="E10" s="37"/>
      <c r="F10" s="37">
        <f t="shared" si="0"/>
        <v>0</v>
      </c>
      <c r="G10" s="37">
        <f t="shared" si="1"/>
        <v>0</v>
      </c>
      <c r="H10" s="53" t="s">
        <v>122</v>
      </c>
    </row>
    <row r="11" spans="2:8" ht="15.6" x14ac:dyDescent="0.35">
      <c r="B11" s="25" t="s">
        <v>119</v>
      </c>
      <c r="C11" s="25"/>
      <c r="D11" s="41"/>
      <c r="E11" s="37"/>
      <c r="F11" s="37">
        <f t="shared" si="0"/>
        <v>0</v>
      </c>
      <c r="G11" s="37">
        <f t="shared" si="1"/>
        <v>0</v>
      </c>
      <c r="H11" s="53" t="s">
        <v>122</v>
      </c>
    </row>
    <row r="12" spans="2:8" ht="15.6" x14ac:dyDescent="0.35">
      <c r="B12" s="25" t="s">
        <v>120</v>
      </c>
      <c r="C12" s="25"/>
      <c r="D12" s="41"/>
      <c r="E12" s="37"/>
      <c r="F12" s="37">
        <f t="shared" si="0"/>
        <v>0</v>
      </c>
      <c r="G12" s="37">
        <f t="shared" si="1"/>
        <v>0</v>
      </c>
      <c r="H12" s="53" t="s">
        <v>122</v>
      </c>
    </row>
    <row r="13" spans="2:8" ht="15.6" x14ac:dyDescent="0.35">
      <c r="B13" s="25" t="s">
        <v>123</v>
      </c>
      <c r="C13" s="25"/>
      <c r="D13" s="41"/>
      <c r="E13" s="37"/>
      <c r="F13" s="37">
        <f t="shared" si="0"/>
        <v>0</v>
      </c>
      <c r="G13" s="37">
        <f t="shared" si="1"/>
        <v>0</v>
      </c>
      <c r="H13" s="53" t="s">
        <v>113</v>
      </c>
    </row>
    <row r="14" spans="2:8" ht="15.6" x14ac:dyDescent="0.35">
      <c r="B14" s="25"/>
      <c r="C14" s="25"/>
      <c r="D14" s="41"/>
      <c r="E14" s="37"/>
      <c r="F14" s="37">
        <f t="shared" si="0"/>
        <v>0</v>
      </c>
      <c r="G14" s="37">
        <f t="shared" si="1"/>
        <v>0</v>
      </c>
      <c r="H14" s="53"/>
    </row>
    <row r="15" spans="2:8" ht="15.6" x14ac:dyDescent="0.35">
      <c r="B15" s="25"/>
      <c r="C15" s="25"/>
      <c r="D15" s="41"/>
      <c r="E15" s="37"/>
      <c r="F15" s="37">
        <f t="shared" si="0"/>
        <v>0</v>
      </c>
      <c r="G15" s="37">
        <f t="shared" si="1"/>
        <v>0</v>
      </c>
      <c r="H15" s="53"/>
    </row>
    <row r="16" spans="2:8" ht="15.6" x14ac:dyDescent="0.35">
      <c r="B16" s="25"/>
      <c r="C16" s="25"/>
      <c r="D16" s="41"/>
      <c r="E16" s="37"/>
      <c r="F16" s="37">
        <f t="shared" si="0"/>
        <v>0</v>
      </c>
      <c r="G16" s="37">
        <f t="shared" si="1"/>
        <v>0</v>
      </c>
      <c r="H16" s="53"/>
    </row>
    <row r="17" spans="2:8" ht="15.6" x14ac:dyDescent="0.35">
      <c r="B17" s="25"/>
      <c r="C17" s="25"/>
      <c r="D17" s="41"/>
      <c r="E17" s="37"/>
      <c r="F17" s="37">
        <f t="shared" si="0"/>
        <v>0</v>
      </c>
      <c r="G17" s="37">
        <f t="shared" si="1"/>
        <v>0</v>
      </c>
      <c r="H17" s="53"/>
    </row>
    <row r="18" spans="2:8" ht="15.6" x14ac:dyDescent="0.35">
      <c r="B18" s="25"/>
      <c r="C18" s="25"/>
      <c r="D18" s="41"/>
      <c r="E18" s="37"/>
      <c r="F18" s="37">
        <f t="shared" si="0"/>
        <v>0</v>
      </c>
      <c r="G18" s="37">
        <f t="shared" si="1"/>
        <v>0</v>
      </c>
      <c r="H18" s="53"/>
    </row>
    <row r="19" spans="2:8" ht="15.6" x14ac:dyDescent="0.35">
      <c r="B19" s="25"/>
      <c r="C19" s="25"/>
      <c r="D19" s="41"/>
      <c r="E19" s="37"/>
      <c r="F19" s="37">
        <f t="shared" si="0"/>
        <v>0</v>
      </c>
      <c r="G19" s="37">
        <f t="shared" si="1"/>
        <v>0</v>
      </c>
      <c r="H19" s="53"/>
    </row>
    <row r="20" spans="2:8" ht="15.6" x14ac:dyDescent="0.35">
      <c r="B20" s="25"/>
      <c r="C20" s="25"/>
      <c r="D20" s="41"/>
      <c r="E20" s="37"/>
      <c r="F20" s="37">
        <f t="shared" si="0"/>
        <v>0</v>
      </c>
      <c r="G20" s="37">
        <f t="shared" si="1"/>
        <v>0</v>
      </c>
      <c r="H20" s="53"/>
    </row>
    <row r="21" spans="2:8" ht="15.6" x14ac:dyDescent="0.35">
      <c r="B21" s="25"/>
      <c r="C21" s="25"/>
      <c r="D21" s="41"/>
      <c r="E21" s="37"/>
      <c r="F21" s="37">
        <f t="shared" si="0"/>
        <v>0</v>
      </c>
      <c r="G21" s="37">
        <f t="shared" si="1"/>
        <v>0</v>
      </c>
      <c r="H21" s="53"/>
    </row>
    <row r="22" spans="2:8" ht="15.6" x14ac:dyDescent="0.35">
      <c r="B22" s="25"/>
      <c r="C22" s="25"/>
      <c r="D22" s="41"/>
      <c r="E22" s="37"/>
      <c r="F22" s="37">
        <f t="shared" si="0"/>
        <v>0</v>
      </c>
      <c r="G22" s="37">
        <f t="shared" si="1"/>
        <v>0</v>
      </c>
      <c r="H22" s="53"/>
    </row>
    <row r="23" spans="2:8" ht="15.6" x14ac:dyDescent="0.35">
      <c r="B23" s="25"/>
      <c r="C23" s="25"/>
      <c r="D23" s="41"/>
      <c r="E23" s="37"/>
      <c r="F23" s="37">
        <f t="shared" si="0"/>
        <v>0</v>
      </c>
      <c r="G23" s="37">
        <f t="shared" si="1"/>
        <v>0</v>
      </c>
      <c r="H23" s="53"/>
    </row>
    <row r="24" spans="2:8" ht="15.6" x14ac:dyDescent="0.35">
      <c r="B24" s="25"/>
      <c r="C24" s="25"/>
      <c r="D24" s="41"/>
      <c r="E24" s="37"/>
      <c r="F24" s="37">
        <f t="shared" si="0"/>
        <v>0</v>
      </c>
      <c r="G24" s="37">
        <f t="shared" si="1"/>
        <v>0</v>
      </c>
      <c r="H24" s="53"/>
    </row>
    <row r="25" spans="2:8" ht="15.6" x14ac:dyDescent="0.35">
      <c r="B25" s="25"/>
      <c r="C25" s="25"/>
      <c r="D25" s="41"/>
      <c r="E25" s="37"/>
      <c r="F25" s="37">
        <f t="shared" si="0"/>
        <v>0</v>
      </c>
      <c r="G25" s="37">
        <f t="shared" si="1"/>
        <v>0</v>
      </c>
      <c r="H25" s="53"/>
    </row>
    <row r="27" spans="2:8" x14ac:dyDescent="0.3">
      <c r="B27" s="2" t="s">
        <v>129</v>
      </c>
    </row>
    <row r="216" spans="1:1" x14ac:dyDescent="0.3">
      <c r="A216" s="2" t="s">
        <v>121</v>
      </c>
    </row>
    <row r="217" spans="1:1" x14ac:dyDescent="0.3">
      <c r="A217" s="2" t="s">
        <v>122</v>
      </c>
    </row>
    <row r="218" spans="1:1" x14ac:dyDescent="0.3">
      <c r="A218" s="2" t="s">
        <v>124</v>
      </c>
    </row>
  </sheetData>
  <mergeCells count="1">
    <mergeCell ref="F2:G2"/>
  </mergeCells>
  <dataValidations count="1">
    <dataValidation type="list" allowBlank="1" showInputMessage="1" showErrorMessage="1" sqref="H6:H25">
      <formula1>$A$215:$A$218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8"/>
  <sheetViews>
    <sheetView tabSelected="1" workbookViewId="0">
      <selection activeCell="H8" sqref="A1:XFD1048576"/>
    </sheetView>
  </sheetViews>
  <sheetFormatPr defaultRowHeight="14.4" x14ac:dyDescent="0.3"/>
  <cols>
    <col min="1" max="2" width="8.88671875" style="2"/>
    <col min="3" max="3" width="24" style="2" customWidth="1"/>
    <col min="4" max="4" width="26.44140625" style="2" customWidth="1"/>
    <col min="5" max="5" width="19.6640625" style="2" customWidth="1"/>
    <col min="6" max="16384" width="8.88671875" style="2"/>
  </cols>
  <sheetData>
    <row r="4" spans="2:6" ht="15.6" x14ac:dyDescent="0.3">
      <c r="B4" s="7"/>
      <c r="C4" s="17" t="s">
        <v>131</v>
      </c>
      <c r="D4" s="16" t="s">
        <v>132</v>
      </c>
      <c r="E4" s="16" t="s">
        <v>146</v>
      </c>
    </row>
    <row r="5" spans="2:6" x14ac:dyDescent="0.3">
      <c r="B5" s="3"/>
      <c r="C5" s="21"/>
      <c r="D5" s="22"/>
      <c r="E5" s="22"/>
    </row>
    <row r="6" spans="2:6" ht="82.2" customHeight="1" x14ac:dyDescent="0.35">
      <c r="B6" s="47" t="s">
        <v>135</v>
      </c>
      <c r="C6" s="37">
        <f>Koszty!P4</f>
        <v>0</v>
      </c>
      <c r="D6" s="37">
        <f>Koszty!R4</f>
        <v>0</v>
      </c>
      <c r="E6" s="37">
        <f>C6-D6</f>
        <v>0</v>
      </c>
    </row>
    <row r="7" spans="2:6" ht="71.400000000000006" customHeight="1" x14ac:dyDescent="0.35">
      <c r="B7" s="47" t="s">
        <v>136</v>
      </c>
      <c r="C7" s="37">
        <f>Przychody!T9</f>
        <v>0</v>
      </c>
      <c r="D7" s="37">
        <f>Przychody!T4</f>
        <v>0</v>
      </c>
      <c r="E7" s="37">
        <f>D7-C7</f>
        <v>0</v>
      </c>
    </row>
    <row r="8" spans="2:6" ht="76.2" customHeight="1" x14ac:dyDescent="0.35">
      <c r="B8" s="47" t="s">
        <v>142</v>
      </c>
      <c r="C8" s="37">
        <f>Podatki!M3</f>
        <v>0</v>
      </c>
      <c r="D8" s="37">
        <f>Podatki!M4</f>
        <v>0</v>
      </c>
      <c r="E8" s="37">
        <f>C8-D8</f>
        <v>0</v>
      </c>
    </row>
    <row r="9" spans="2:6" ht="87.6" customHeight="1" x14ac:dyDescent="0.35">
      <c r="B9" s="47" t="s">
        <v>141</v>
      </c>
      <c r="C9" s="37">
        <f>Inwestycje!E2/12</f>
        <v>0</v>
      </c>
      <c r="D9" s="37">
        <f>Inwestycje!H2/12</f>
        <v>0</v>
      </c>
      <c r="E9" s="37">
        <f t="shared" ref="E7:E9" si="0">D9-C9</f>
        <v>0</v>
      </c>
    </row>
    <row r="10" spans="2:6" ht="15.6" x14ac:dyDescent="0.35">
      <c r="B10" s="44"/>
      <c r="C10" s="45"/>
      <c r="D10" s="23" t="s">
        <v>147</v>
      </c>
      <c r="E10" s="56">
        <f>SUM(E6:E9)</f>
        <v>0</v>
      </c>
      <c r="F10" s="43"/>
    </row>
    <row r="11" spans="2:6" ht="15.6" x14ac:dyDescent="0.35">
      <c r="B11" s="44"/>
      <c r="C11" s="45"/>
      <c r="D11" s="23"/>
      <c r="E11" s="56"/>
      <c r="F11" s="43"/>
    </row>
    <row r="12" spans="2:6" ht="15.6" x14ac:dyDescent="0.35">
      <c r="B12" s="44"/>
      <c r="C12" s="45"/>
      <c r="D12" s="23" t="s">
        <v>148</v>
      </c>
      <c r="E12" s="56">
        <f>SUM(E8:E11)*12</f>
        <v>0</v>
      </c>
      <c r="F12" s="43"/>
    </row>
    <row r="13" spans="2:6" ht="15.6" x14ac:dyDescent="0.35">
      <c r="B13" s="44"/>
      <c r="C13" s="45"/>
      <c r="D13" s="23"/>
      <c r="E13" s="56"/>
      <c r="F13" s="43"/>
    </row>
    <row r="14" spans="2:6" ht="15.6" x14ac:dyDescent="0.35">
      <c r="B14" s="44"/>
      <c r="C14" s="54"/>
      <c r="D14" s="54"/>
      <c r="E14" s="55"/>
      <c r="F14" s="43"/>
    </row>
    <row r="15" spans="2:6" ht="15.6" x14ac:dyDescent="0.35">
      <c r="B15" s="44"/>
      <c r="C15" s="45"/>
      <c r="D15" s="45"/>
      <c r="E15" s="46"/>
      <c r="F15" s="43"/>
    </row>
    <row r="16" spans="2:6" ht="15.6" x14ac:dyDescent="0.35">
      <c r="B16" s="44"/>
      <c r="C16" s="45"/>
      <c r="D16" s="45"/>
      <c r="E16" s="46"/>
      <c r="F16" s="43"/>
    </row>
    <row r="17" spans="2:6" ht="15.6" x14ac:dyDescent="0.35">
      <c r="B17" s="44"/>
      <c r="C17" s="45"/>
      <c r="D17" s="45"/>
      <c r="E17" s="46"/>
      <c r="F17" s="43"/>
    </row>
    <row r="18" spans="2:6" ht="15.6" x14ac:dyDescent="0.35">
      <c r="B18" s="44"/>
      <c r="C18" s="45"/>
      <c r="D18" s="45"/>
      <c r="E18" s="46"/>
      <c r="F18" s="43"/>
    </row>
    <row r="19" spans="2:6" ht="15.6" x14ac:dyDescent="0.35">
      <c r="B19" s="44"/>
      <c r="C19" s="45"/>
      <c r="D19" s="45"/>
      <c r="E19" s="46"/>
      <c r="F19" s="43"/>
    </row>
    <row r="20" spans="2:6" ht="15.6" x14ac:dyDescent="0.35">
      <c r="B20" s="44"/>
      <c r="C20" s="45"/>
      <c r="D20" s="45"/>
      <c r="E20" s="46"/>
      <c r="F20" s="43"/>
    </row>
    <row r="21" spans="2:6" ht="15.6" x14ac:dyDescent="0.35">
      <c r="B21" s="44"/>
      <c r="C21" s="45"/>
      <c r="D21" s="45"/>
      <c r="E21" s="46"/>
      <c r="F21" s="43"/>
    </row>
    <row r="22" spans="2:6" ht="15.6" x14ac:dyDescent="0.35">
      <c r="B22" s="44"/>
      <c r="C22" s="45"/>
      <c r="D22" s="45"/>
      <c r="E22" s="46"/>
      <c r="F22" s="43"/>
    </row>
    <row r="23" spans="2:6" ht="15.6" x14ac:dyDescent="0.35">
      <c r="B23" s="44"/>
      <c r="C23" s="45"/>
      <c r="D23" s="45"/>
      <c r="E23" s="46"/>
      <c r="F23" s="43"/>
    </row>
    <row r="24" spans="2:6" ht="15.6" x14ac:dyDescent="0.35">
      <c r="B24" s="44"/>
      <c r="C24" s="45"/>
      <c r="D24" s="45"/>
      <c r="E24" s="46"/>
      <c r="F24" s="43"/>
    </row>
    <row r="25" spans="2:6" ht="15.6" x14ac:dyDescent="0.35">
      <c r="B25" s="44"/>
      <c r="C25" s="45"/>
      <c r="D25" s="45"/>
      <c r="E25" s="46"/>
      <c r="F25" s="43"/>
    </row>
    <row r="26" spans="2:6" ht="15.6" x14ac:dyDescent="0.35">
      <c r="B26" s="44"/>
      <c r="C26" s="45"/>
      <c r="D26" s="45"/>
      <c r="E26" s="46"/>
      <c r="F26" s="43"/>
    </row>
    <row r="27" spans="2:6" x14ac:dyDescent="0.3">
      <c r="B27" s="43"/>
      <c r="C27" s="43"/>
      <c r="D27" s="43"/>
      <c r="E27" s="43"/>
      <c r="F27" s="43"/>
    </row>
    <row r="28" spans="2:6" x14ac:dyDescent="0.3">
      <c r="B28" s="43"/>
      <c r="C28" s="43"/>
      <c r="D28" s="43"/>
      <c r="E28" s="43"/>
      <c r="F28" s="43"/>
    </row>
  </sheetData>
  <mergeCells count="7">
    <mergeCell ref="D12:D13"/>
    <mergeCell ref="E12:E13"/>
    <mergeCell ref="C4:C5"/>
    <mergeCell ref="D4:D5"/>
    <mergeCell ref="E4:E5"/>
    <mergeCell ref="D10:D11"/>
    <mergeCell ref="E10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Koszty</vt:lpstr>
      <vt:lpstr>Przychody</vt:lpstr>
      <vt:lpstr>Stawka</vt:lpstr>
      <vt:lpstr>Cennik</vt:lpstr>
      <vt:lpstr>Podatki</vt:lpstr>
      <vt:lpstr>Inwestycje</vt:lpstr>
      <vt:lpstr>PODSUMOWANIE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Gościniak</dc:creator>
  <cp:lastModifiedBy>Aleksandra Gościniak</cp:lastModifiedBy>
  <dcterms:created xsi:type="dcterms:W3CDTF">2022-06-07T04:20:34Z</dcterms:created>
  <dcterms:modified xsi:type="dcterms:W3CDTF">2022-06-08T11:20:26Z</dcterms:modified>
</cp:coreProperties>
</file>